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lomon4ik\Desktop\"/>
    </mc:Choice>
  </mc:AlternateContent>
  <bookViews>
    <workbookView xWindow="0" yWindow="36" windowWidth="27792" windowHeight="151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" i="1" l="1"/>
  <c r="D4" i="1"/>
  <c r="E10" i="1" l="1"/>
  <c r="E11" i="1" s="1"/>
  <c r="E7" i="1"/>
  <c r="E8" i="1" s="1"/>
  <c r="E4" i="1"/>
  <c r="E5" i="1" l="1"/>
  <c r="E15" i="1" s="1"/>
  <c r="E16" i="1" s="1"/>
  <c r="E17" i="1" s="1"/>
</calcChain>
</file>

<file path=xl/sharedStrings.xml><?xml version="1.0" encoding="utf-8"?>
<sst xmlns="http://schemas.openxmlformats.org/spreadsheetml/2006/main" count="19" uniqueCount="17">
  <si>
    <t>Кількість,  шт.</t>
  </si>
  <si>
    <t>№</t>
  </si>
  <si>
    <t>Ціна за шт./грн.</t>
  </si>
  <si>
    <t>Сума,грн</t>
  </si>
  <si>
    <t>Висота 10–15 см</t>
  </si>
  <si>
    <t xml:space="preserve">Всього, грн </t>
  </si>
  <si>
    <t xml:space="preserve">Металоконструкції </t>
  </si>
  <si>
    <t>Оплата праці</t>
  </si>
  <si>
    <t>Загальні витрати, грн</t>
  </si>
  <si>
    <t>Рослинна продукція</t>
  </si>
  <si>
    <t>Каркаси до 3 м висотою</t>
  </si>
  <si>
    <t>Вічнозелені хвойні дерева та кущі в асортименті 40 % від вартості конструкції</t>
  </si>
  <si>
    <t>БЮДЖЕТ ПРОЕКТУ</t>
  </si>
  <si>
    <t>Резервний фонд 20%, грн</t>
  </si>
  <si>
    <t>Загальні витрати разом з резервом, грн</t>
  </si>
  <si>
    <t>Послуги спеціалістів які мають складати інсталяції з квітів</t>
  </si>
  <si>
    <t>Назва товару \ послуги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</si>
</sst>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2" sqref="B2"/>
    </sheetView>
  </sheetViews>
  <sheetFormatPr defaultRowHeight="14.4" x14ac:dyDescent="0.3"/>
  <cols>
    <col min="2" max="2" width="27.44140625" customWidth="1"/>
    <col min="3" max="3" width="23.5546875" customWidth="1"/>
    <col min="4" max="4" width="22" customWidth="1"/>
    <col min="5" max="5" width="31" customWidth="1"/>
    <col min="6" max="6" width="22.44140625" customWidth="1"/>
    <col min="7" max="7" width="27.44140625" customWidth="1"/>
  </cols>
  <sheetData>
    <row r="1" spans="1:8" ht="66.599999999999994" customHeight="1" x14ac:dyDescent="0.3">
      <c r="A1" s="17" t="s">
        <v>12</v>
      </c>
      <c r="B1" s="17"/>
      <c r="C1" s="17"/>
      <c r="D1" s="17"/>
      <c r="E1" s="17"/>
      <c r="F1" s="17"/>
      <c r="G1" s="17"/>
    </row>
    <row r="2" spans="1:8" ht="50.25" customHeight="1" x14ac:dyDescent="0.35">
      <c r="A2" s="5" t="s">
        <v>1</v>
      </c>
      <c r="B2" s="13" t="s">
        <v>16</v>
      </c>
      <c r="C2" s="5" t="s">
        <v>0</v>
      </c>
      <c r="D2" s="5" t="s">
        <v>2</v>
      </c>
      <c r="E2" s="5" t="s">
        <v>3</v>
      </c>
      <c r="F2" s="5"/>
      <c r="G2" s="5"/>
      <c r="H2" s="1"/>
    </row>
    <row r="3" spans="1:8" ht="50.25" customHeight="1" x14ac:dyDescent="0.35">
      <c r="A3" s="14" t="s">
        <v>9</v>
      </c>
      <c r="B3" s="15"/>
      <c r="C3" s="15"/>
      <c r="D3" s="15"/>
      <c r="E3" s="15"/>
      <c r="F3" s="15"/>
      <c r="G3" s="15"/>
      <c r="H3" s="1"/>
    </row>
    <row r="4" spans="1:8" ht="68.25" customHeight="1" x14ac:dyDescent="0.35">
      <c r="A4" s="2">
        <v>1</v>
      </c>
      <c r="B4" s="6" t="s">
        <v>11</v>
      </c>
      <c r="C4" s="7">
        <f>C7</f>
        <v>25</v>
      </c>
      <c r="D4" s="3">
        <f>D7*0.4</f>
        <v>8000</v>
      </c>
      <c r="E4" s="3">
        <f>C4*D4</f>
        <v>200000</v>
      </c>
      <c r="F4" s="4"/>
      <c r="G4" s="3" t="s">
        <v>4</v>
      </c>
      <c r="H4" s="1"/>
    </row>
    <row r="5" spans="1:8" ht="18" x14ac:dyDescent="0.35">
      <c r="A5" s="8"/>
      <c r="B5" s="9" t="s">
        <v>5</v>
      </c>
      <c r="C5" s="10"/>
      <c r="D5" s="10"/>
      <c r="E5" s="10">
        <f>SUM(E4:E4)</f>
        <v>200000</v>
      </c>
      <c r="F5" s="11"/>
      <c r="G5" s="10"/>
      <c r="H5" s="1"/>
    </row>
    <row r="6" spans="1:8" ht="57" customHeight="1" x14ac:dyDescent="0.3">
      <c r="A6" s="14" t="s">
        <v>6</v>
      </c>
      <c r="B6" s="15"/>
      <c r="C6" s="15"/>
      <c r="D6" s="15"/>
      <c r="E6" s="15"/>
      <c r="F6" s="15"/>
      <c r="G6" s="15"/>
    </row>
    <row r="7" spans="1:8" ht="36" x14ac:dyDescent="0.3">
      <c r="A7" s="6">
        <v>1</v>
      </c>
      <c r="B7" s="6" t="s">
        <v>10</v>
      </c>
      <c r="C7" s="3">
        <v>25</v>
      </c>
      <c r="D7" s="6">
        <v>20000</v>
      </c>
      <c r="E7" s="3">
        <f>C7*D7</f>
        <v>500000</v>
      </c>
      <c r="F7" s="4"/>
      <c r="G7" s="3"/>
    </row>
    <row r="8" spans="1:8" ht="18" x14ac:dyDescent="0.3">
      <c r="A8" s="8"/>
      <c r="B8" s="9" t="s">
        <v>5</v>
      </c>
      <c r="C8" s="10"/>
      <c r="D8" s="10"/>
      <c r="E8" s="10">
        <f>E7</f>
        <v>500000</v>
      </c>
      <c r="F8" s="11"/>
      <c r="G8" s="10"/>
    </row>
    <row r="9" spans="1:8" ht="47.25" customHeight="1" x14ac:dyDescent="0.3">
      <c r="A9" s="14" t="s">
        <v>7</v>
      </c>
      <c r="B9" s="14"/>
      <c r="C9" s="14"/>
      <c r="D9" s="14"/>
      <c r="E9" s="14"/>
      <c r="F9" s="14"/>
      <c r="G9" s="14"/>
    </row>
    <row r="10" spans="1:8" ht="54" x14ac:dyDescent="0.3">
      <c r="A10" s="6">
        <v>1</v>
      </c>
      <c r="B10" s="6" t="s">
        <v>15</v>
      </c>
      <c r="C10" s="6">
        <v>9</v>
      </c>
      <c r="D10" s="6">
        <v>14500</v>
      </c>
      <c r="E10" s="3">
        <f>C10*D10</f>
        <v>130500</v>
      </c>
    </row>
    <row r="11" spans="1:8" ht="18" x14ac:dyDescent="0.3">
      <c r="A11" s="8"/>
      <c r="B11" s="9" t="s">
        <v>5</v>
      </c>
      <c r="C11" s="10"/>
      <c r="D11" s="10"/>
      <c r="E11" s="10">
        <f>E10</f>
        <v>130500</v>
      </c>
      <c r="F11" s="11"/>
      <c r="G11" s="10"/>
    </row>
    <row r="15" spans="1:8" ht="25.8" x14ac:dyDescent="0.5">
      <c r="A15" s="16" t="s">
        <v>8</v>
      </c>
      <c r="B15" s="16"/>
      <c r="C15" s="16"/>
      <c r="D15" s="16"/>
      <c r="E15" s="12">
        <f>E5+E8+E11</f>
        <v>830500</v>
      </c>
      <c r="F15" s="12"/>
    </row>
    <row r="16" spans="1:8" ht="25.8" x14ac:dyDescent="0.5">
      <c r="A16" s="16" t="s">
        <v>13</v>
      </c>
      <c r="B16" s="16"/>
      <c r="C16" s="16"/>
      <c r="D16" s="16"/>
      <c r="E16" s="12">
        <f>E15*0.2</f>
        <v>166100</v>
      </c>
    </row>
    <row r="17" spans="1:5" ht="25.8" x14ac:dyDescent="0.5">
      <c r="A17" s="16" t="s">
        <v>14</v>
      </c>
      <c r="B17" s="16"/>
      <c r="C17" s="16"/>
      <c r="D17" s="16"/>
      <c r="E17" s="12">
        <f>E15+E16</f>
        <v>996600</v>
      </c>
    </row>
  </sheetData>
  <mergeCells count="7">
    <mergeCell ref="A16:D16"/>
    <mergeCell ref="A17:D17"/>
    <mergeCell ref="A6:G6"/>
    <mergeCell ref="A9:G9"/>
    <mergeCell ref="A15:D15"/>
    <mergeCell ref="A3:G3"/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Oxana</dc:creator>
  <cp:lastModifiedBy>Шоломончик</cp:lastModifiedBy>
  <dcterms:created xsi:type="dcterms:W3CDTF">2019-03-06T18:52:13Z</dcterms:created>
  <dcterms:modified xsi:type="dcterms:W3CDTF">2019-03-06T19:57:53Z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