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510" yWindow="525" windowWidth="19815" windowHeight="1164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I11" i="1" l="1"/>
  <c r="H11" i="1"/>
  <c r="F11" i="1"/>
  <c r="I10" i="1" l="1"/>
  <c r="H10" i="1"/>
  <c r="F10" i="1"/>
</calcChain>
</file>

<file path=xl/sharedStrings.xml><?xml version="1.0" encoding="utf-8"?>
<sst xmlns="http://schemas.openxmlformats.org/spreadsheetml/2006/main" count="43" uniqueCount="42">
  <si>
    <t>Звіт про стан реалізації проектів-переможців за рахунок коштів "Громадського бюджету міста Києва"</t>
  </si>
  <si>
    <t>(відповідний звітний період)</t>
  </si>
  <si>
    <t>№ з/п</t>
  </si>
  <si>
    <t>Реєстраційний номер проекту</t>
  </si>
  <si>
    <t>Назва проекту, місце розташування</t>
  </si>
  <si>
    <t>Дати погодження плану реалізації та кошторису із Лідером команди проекту</t>
  </si>
  <si>
    <t>Обсяг фінансування, тис.грн.</t>
  </si>
  <si>
    <t>Виконані роботи</t>
  </si>
  <si>
    <t>Посилання на тендерну закупівлю</t>
  </si>
  <si>
    <t>Отриманий результат (фото реалізації)</t>
  </si>
  <si>
    <t>Відгук Лідера команди проекту про реалізацію проекту (так/ні)</t>
  </si>
  <si>
    <t>План</t>
  </si>
  <si>
    <t>Факт</t>
  </si>
  <si>
    <t>Найменування робіт, товарів, послуг</t>
  </si>
  <si>
    <t>Вартість,                                         тис. грн.</t>
  </si>
  <si>
    <t xml:space="preserve">План </t>
  </si>
  <si>
    <t>Всього по розпоряднику коштів:</t>
  </si>
  <si>
    <t>Екостежка у Виноградарському лісі</t>
  </si>
  <si>
    <t xml:space="preserve"> "І хай заквітнуть лотоси на Тельбіні!"</t>
  </si>
  <si>
    <t>№ 302</t>
  </si>
  <si>
    <t xml:space="preserve">  "Віталізація набережної Дніпра між парками Прибережний (Берковщина) та Вербовий гай"</t>
  </si>
  <si>
    <t>№ 426</t>
  </si>
  <si>
    <t xml:space="preserve">  "Рятування та безпека на воді"</t>
  </si>
  <si>
    <t>№ 602</t>
  </si>
  <si>
    <t>№ 603</t>
  </si>
  <si>
    <t>№ 1050</t>
  </si>
  <si>
    <t>№ 1207</t>
  </si>
  <si>
    <t>Ековідродження озера у парку "Нивки"</t>
  </si>
  <si>
    <t>ВЗАЄМОДІЯ: "Створення зони відпочинку по вул. Петра Чаадаєва, 5"</t>
  </si>
  <si>
    <t xml:space="preserve">https://prozorro.gov.ua/tender/UA-2019-05-20-001287-b
</t>
  </si>
  <si>
    <t>Проведено обстеження, складено дефектний акт та  кошторисна документація. Проведена нарада  РБК за участю лідера та Команди. Кошторисна документація розглянута  експертною організацєю. Проведено експертизу, отримано позитивний експертний звіт №119022-ОК від 08.04.2019.Підготовлено технічне завдання на проведення закупівлі по визначенню виконавця робіт. Проведено процедуру закупівлі та визначено переможця, ни став ТОВ "БК "ГРАДОТ". Укладено Договір на виконання робіт від 24.06.19 № 1179.                                                                                                Роботи виконано в повному обсязі.</t>
  </si>
  <si>
    <t xml:space="preserve">https://prozorro.gov.ua/tender/UA-2019-10-23-000936-a
</t>
  </si>
  <si>
    <t>так</t>
  </si>
  <si>
    <t>https://prozorro.gov.ua/tender/UA-2019-10-25-000523-c 
https://prozorro.gov.ua/tender/UA-2019-10-11-000526-a
https://prozorro.gov.ua/tender/UA-2019-12-20-004456- b</t>
  </si>
  <si>
    <t xml:space="preserve">https://prozorro.gov.ua/tender/UA-2019-06-25-001839-c   
https://prozorro.gov.ua/tender/UA-2019-07-04-001428-b </t>
  </si>
  <si>
    <t>Проведена нарада  РБК за участю лідера та Команди. Укладено цивільно-правові договори з інструкторами. Інструкторами проводиться навчання згідно укладених договорів. Для реалізації даного громадського проекту двічі було проведено процедури закупівель, які не відбулися. 
КП «ПЛЕСО» укладано договір №1289 від 21.12.2019 з ФОП Литвиненко Віктором Юрійовичем на поставку товару в асортименті, кількості та за цінами, вказаними у Спеціфікації, а Замовник - прийняти і оплатити товарвв рамках реалізації Громадського проекту № 602 «Рятування та безпека на воді» вартістю 102800,00 грн., без ПДВ.                               Роботи виконано в повному обсязі.</t>
  </si>
  <si>
    <t>Проведена нарада  РБК за участю лідера та Команди. Розроблено наукове обгрунтування на проведення робіт з озеленення водними та прибережно-водними рослинами озера Тельбін. Складено новий перелік видів рослин для висадки в озері Тельбін.   Здійснена підготовка технічного завдання на проведення закупівлі по визначенню виконавця робіт. Направлено лист автору проекта про погодження переліку рослин, рекомендованих науковцями для висадки в озері Тельбін. Повторний лист щодо погодження переліку рослин був направлений автору 20.06.2019 . Процедуру закупівлі по визначенню виконавця робіт було оголошено 25.06.2019.  Торги 04.07.02019 не відбулися, в зв'язку з відсутністю пропозицій . Повторно оголошено процедуру закупівлі по визначенню виконавця робіт 04.07.2019.   Торги  11.07.2019 не відбулися, в зв'язку з відсутністю пропозицій. В вересні 2019 року автором проекту прийнято рішення внести зміни до кошторису. КП "Плесо" надіслано листа до головного розпорядника коштів щодо перенесення реалізації ГП №302 на 2020 рік. Подано додатковий бюджетний запит на 2020 рік відповідної форми.</t>
  </si>
  <si>
    <t>Розроблена схема маршруту та концепції стендів, складено дефектний акт. 12.09.2019 та 11.10.2019 через електронну систему публічних закупівель "Prozorro" була розпочата процедура допорогових закупівель з визначення підрядної організації.Торги не відбулись через відсутність пропозицій. 25.10.2019  розпочата процедура публічних  закупівель. Торги відмінено у зв'язку з дискваліфікацією учасників.  Наразі триває процедура прямого укладення договору з виконавцем робіт з реалізації ГП №1050 ФОП "БЄЛЯЄВ ДМИТРО СЕРГІЙОВИЧ".                                                      Роботи виконано в повному обсязі.</t>
  </si>
  <si>
    <t xml:space="preserve"> Під час реалізації проекту автор вирішив змінити територію облаштування зони відпочинку з Чаадаєва, 5 на Якуба Колоса, 1-а, звернувшись до Громадської бюджетної комісії. Голосування за проєкт № 1207 здійснювалось громадянами по зазначеній у проєкті адресі, на підтримку якого було віддано 208 голосів. Зміна локації в назві проєкту фактично створює новий проєкт, експертиза та голосування по якому не здійснювались. Враховуючи викладене, підстави для зміни місця реалізації проєкту громадського бюджету 2019 року № 1207 відсутні, що й унеможливило реалізацію проекту.</t>
  </si>
  <si>
    <t>Договір №51/2019 від 06.05.2019 з Науменко В.О.; Договір №52/2019 від 06.05.2019 Науменко Ю.В.; Договір №53/2019 від 06.05.2019 Науменко М.В. Договір №83/2019 від 01.10.2019 Серветник
Договір №1289 ФОП ЛитвиненкоВ.Ю.</t>
  </si>
  <si>
    <t>Готується дефектний акт. 23.10.2019 через електронну систему публічних закупівель "Prozorro" розпочата процедура допорогових закупівель з визначення підрядної організації. Початок аукціону заплановано на 01.11.2019. Закупівля не відбулася. Автором проекту прийнято рішення внести зміни до кошторису. КО "Київзеленбуд" надіслано листа до головного розпорядника коштів щодо перенесення реалізації ГП №302 на 2020 рік. Подано додатковий бюджетний запит на 2020 рік відповідної форми.</t>
  </si>
  <si>
    <t xml:space="preserve">       станом на ІV квартал 2019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</si>
</sst>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2" x14ac:knownFonts="1">
    <font>
      <sz val="11"/>
      <color rgb="FF000000"/>
      <name val="Calibri"/>
    </font>
    <font>
      <sz val="11"/>
      <name val="Calibri"/>
      <family val="2"/>
      <charset val="204"/>
    </font>
    <font>
      <b/>
      <sz val="13"/>
      <color rgb="FF000000"/>
      <name val="Times New Roman"/>
      <family val="1"/>
      <charset val="204"/>
    </font>
    <font>
      <sz val="13"/>
      <color rgb="FF000000"/>
      <name val="Times New Roman"/>
      <family val="1"/>
      <charset val="204"/>
    </font>
    <font>
      <sz val="9"/>
      <color rgb="FF000000"/>
      <name val="Calibri"/>
      <family val="2"/>
      <charset val="204"/>
    </font>
    <font>
      <sz val="16"/>
      <color rgb="FF000000"/>
      <name val="Times New Roman"/>
      <family val="1"/>
      <charset val="204"/>
    </font>
    <font>
      <sz val="12"/>
      <color rgb="FF000000"/>
      <name val="Times New Roman"/>
      <family val="1"/>
      <charset val="204"/>
    </font>
    <font>
      <sz val="16"/>
      <name val="Times New Roman"/>
      <family val="1"/>
      <charset val="204"/>
    </font>
    <font>
      <sz val="12"/>
      <name val="Times New Roman"/>
      <family val="1"/>
      <charset val="204"/>
    </font>
    <font>
      <sz val="11"/>
      <color rgb="FF000000"/>
      <name val="Times New Roman"/>
      <family val="1"/>
      <charset val="204"/>
    </font>
    <font>
      <sz val="12"/>
      <color rgb="FF000000"/>
      <name val="Calibri"/>
      <family val="2"/>
      <charset val="204"/>
    </font>
    <font>
      <u/>
      <sz val="11"/>
      <color theme="10"/>
      <name val="Calibri"/>
      <family val="2"/>
      <charset val="204"/>
    </font>
  </fonts>
  <fills count="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49">
    <xf numFmtId="0" fontId="0" fillId="0" borderId="0" xfId="0" applyFont="1" applyAlignme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4" fillId="0" borderId="0" xfId="0" applyFont="1" applyAlignment="1">
      <alignment vertical="center" wrapText="1"/>
    </xf>
    <xf numFmtId="164" fontId="2" fillId="0" borderId="2" xfId="0" applyNumberFormat="1" applyFont="1" applyBorder="1" applyAlignment="1">
      <alignment horizontal="center" vertical="center" wrapText="1"/>
    </xf>
    <xf numFmtId="0" fontId="0" fillId="0" borderId="2" xfId="0" applyFont="1" applyBorder="1" applyAlignment="1">
      <alignment vertical="center" wrapText="1"/>
    </xf>
    <xf numFmtId="0" fontId="7" fillId="0"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0" borderId="1" xfId="0" applyNumberFormat="1" applyFont="1" applyBorder="1" applyAlignment="1">
      <alignment vertical="center" wrapText="1"/>
    </xf>
    <xf numFmtId="0" fontId="8" fillId="2" borderId="9" xfId="0" applyNumberFormat="1" applyFont="1" applyFill="1" applyBorder="1" applyAlignment="1">
      <alignment vertical="center" wrapText="1"/>
    </xf>
    <xf numFmtId="0" fontId="0" fillId="0" borderId="1" xfId="0" applyNumberFormat="1" applyFont="1" applyBorder="1" applyAlignment="1">
      <alignment vertical="center" wrapText="1"/>
    </xf>
    <xf numFmtId="0" fontId="8" fillId="3" borderId="9" xfId="0" applyNumberFormat="1" applyFont="1" applyFill="1" applyBorder="1" applyAlignment="1">
      <alignment vertical="center" wrapText="1"/>
    </xf>
    <xf numFmtId="0" fontId="8" fillId="0" borderId="9" xfId="0" applyNumberFormat="1" applyFont="1" applyFill="1" applyBorder="1" applyAlignment="1">
      <alignment vertical="center" wrapText="1"/>
    </xf>
    <xf numFmtId="0" fontId="2" fillId="0" borderId="1" xfId="0" applyNumberFormat="1" applyFont="1" applyBorder="1" applyAlignment="1">
      <alignment vertical="center" wrapText="1"/>
    </xf>
    <xf numFmtId="0" fontId="3" fillId="4" borderId="1" xfId="0" applyNumberFormat="1" applyFont="1" applyFill="1" applyBorder="1" applyAlignment="1">
      <alignment vertical="center" wrapText="1"/>
    </xf>
    <xf numFmtId="0" fontId="0" fillId="4" borderId="0" xfId="0" applyFont="1" applyFill="1" applyAlignment="1">
      <alignment vertical="center" wrapText="1"/>
    </xf>
    <xf numFmtId="14" fontId="8" fillId="2" borderId="9" xfId="0" applyNumberFormat="1" applyFont="1" applyFill="1" applyBorder="1" applyAlignment="1">
      <alignment horizontal="center" vertical="center" wrapText="1"/>
    </xf>
    <xf numFmtId="14" fontId="8" fillId="3" borderId="9" xfId="0" applyNumberFormat="1" applyFont="1" applyFill="1" applyBorder="1" applyAlignment="1">
      <alignment horizontal="center" vertical="center" wrapText="1"/>
    </xf>
    <xf numFmtId="14" fontId="8" fillId="0" borderId="9"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10" fillId="0" borderId="1" xfId="0" applyNumberFormat="1" applyFont="1" applyBorder="1" applyAlignment="1">
      <alignment vertical="center" wrapText="1"/>
    </xf>
    <xf numFmtId="0" fontId="6" fillId="4" borderId="1" xfId="0" applyNumberFormat="1" applyFont="1" applyFill="1" applyBorder="1" applyAlignment="1">
      <alignment vertical="center" wrapText="1"/>
    </xf>
    <xf numFmtId="165" fontId="7" fillId="3" borderId="9" xfId="0" applyNumberFormat="1" applyFont="1" applyFill="1" applyBorder="1" applyAlignment="1">
      <alignment horizontal="center" vertical="center" wrapText="1"/>
    </xf>
    <xf numFmtId="165" fontId="8" fillId="3" borderId="9"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0" fontId="3" fillId="0" borderId="1" xfId="0" applyNumberFormat="1" applyFont="1" applyBorder="1" applyAlignment="1">
      <alignment horizontal="center" vertical="center" wrapText="1"/>
    </xf>
    <xf numFmtId="0" fontId="3" fillId="4" borderId="1" xfId="0" applyNumberFormat="1" applyFont="1" applyFill="1" applyBorder="1" applyAlignment="1">
      <alignment horizontal="center" vertical="center" wrapText="1"/>
    </xf>
    <xf numFmtId="2" fontId="8" fillId="2" borderId="9"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9" fillId="0" borderId="1" xfId="0" applyNumberFormat="1" applyFont="1" applyBorder="1" applyAlignment="1">
      <alignment horizontal="left" vertical="top" wrapText="1"/>
    </xf>
    <xf numFmtId="0" fontId="11" fillId="4" borderId="1" xfId="1" applyNumberFormat="1" applyFill="1" applyBorder="1" applyAlignment="1">
      <alignment vertical="center" wrapText="1"/>
    </xf>
    <xf numFmtId="0" fontId="8" fillId="2" borderId="9" xfId="0" applyFont="1" applyFill="1" applyBorder="1" applyAlignment="1">
      <alignment horizontal="left" vertical="center" wrapText="1"/>
    </xf>
    <xf numFmtId="0" fontId="11" fillId="0" borderId="1" xfId="1" applyNumberFormat="1" applyBorder="1" applyAlignment="1">
      <alignment vertical="center" wrapText="1"/>
    </xf>
    <xf numFmtId="0" fontId="6" fillId="4" borderId="1" xfId="0" applyNumberFormat="1" applyFont="1" applyFill="1" applyBorder="1" applyAlignment="1">
      <alignment horizontal="center" vertical="top" wrapText="1"/>
    </xf>
    <xf numFmtId="0" fontId="5" fillId="0" borderId="0" xfId="0" applyFont="1" applyAlignment="1">
      <alignment horizontal="center" vertical="center" wrapText="1"/>
    </xf>
    <xf numFmtId="0" fontId="0" fillId="0" borderId="0" xfId="0" applyFont="1" applyAlignment="1">
      <alignment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2" fillId="0" borderId="3"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2" fillId="0" borderId="3" xfId="0" applyNumberFormat="1" applyFont="1" applyBorder="1" applyAlignment="1">
      <alignment vertical="center" wrapText="1"/>
    </xf>
    <xf numFmtId="0" fontId="1" fillId="0" borderId="4" xfId="0" applyNumberFormat="1" applyFont="1" applyBorder="1" applyAlignment="1">
      <alignment vertical="center" wrapText="1"/>
    </xf>
    <xf numFmtId="0" fontId="1" fillId="0" borderId="5" xfId="0" applyNumberFormat="1" applyFont="1" applyBorder="1" applyAlignment="1">
      <alignment vertical="center" wrapText="1"/>
    </xf>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10</xdr:col>
      <xdr:colOff>21169</xdr:colOff>
      <xdr:row>9</xdr:row>
      <xdr:rowOff>21168</xdr:rowOff>
    </xdr:from>
    <xdr:to>
      <xdr:col>10</xdr:col>
      <xdr:colOff>1401197</xdr:colOff>
      <xdr:row>9</xdr:row>
      <xdr:rowOff>1809750</xdr:rowOff>
    </xdr:to>
    <xdr:pic>
      <xdr:nvPicPr>
        <xdr:cNvPr id="4" name="Рисунок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2" y="5873751"/>
          <a:ext cx="1380028" cy="1788582"/>
        </a:xfrm>
        <a:prstGeom prst="rect">
          <a:avLst/>
        </a:prstGeom>
      </xdr:spPr>
    </xdr:pic>
    <xdr:clientData/>
  </xdr:twoCellAnchor>
  <xdr:twoCellAnchor editAs="oneCell">
    <xdr:from>
      <xdr:col>10</xdr:col>
      <xdr:colOff>1206501</xdr:colOff>
      <xdr:row>9</xdr:row>
      <xdr:rowOff>169334</xdr:rowOff>
    </xdr:from>
    <xdr:to>
      <xdr:col>10</xdr:col>
      <xdr:colOff>2718443</xdr:colOff>
      <xdr:row>10</xdr:row>
      <xdr:rowOff>217762</xdr:rowOff>
    </xdr:to>
    <xdr:pic>
      <xdr:nvPicPr>
        <xdr:cNvPr id="5" name="Рисунок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06334" y="6021917"/>
          <a:ext cx="1511942" cy="2133344"/>
        </a:xfrm>
        <a:prstGeom prst="rect">
          <a:avLst/>
        </a:prstGeom>
      </xdr:spPr>
    </xdr:pic>
    <xdr:clientData/>
  </xdr:twoCellAnchor>
  <xdr:twoCellAnchor editAs="oneCell">
    <xdr:from>
      <xdr:col>11</xdr:col>
      <xdr:colOff>105832</xdr:colOff>
      <xdr:row>9</xdr:row>
      <xdr:rowOff>666752</xdr:rowOff>
    </xdr:from>
    <xdr:to>
      <xdr:col>11</xdr:col>
      <xdr:colOff>1111250</xdr:colOff>
      <xdr:row>9</xdr:row>
      <xdr:rowOff>1485903</xdr:rowOff>
    </xdr:to>
    <xdr:pic>
      <xdr:nvPicPr>
        <xdr:cNvPr id="6" name="Рисунок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18698632" y="6426202"/>
          <a:ext cx="819151" cy="1005418"/>
        </a:xfrm>
        <a:prstGeom prst="rect">
          <a:avLst/>
        </a:prstGeom>
      </xdr:spPr>
    </xdr:pic>
    <xdr:clientData/>
  </xdr:twoCellAnchor>
  <xdr:twoCellAnchor editAs="oneCell">
    <xdr:from>
      <xdr:col>10</xdr:col>
      <xdr:colOff>116417</xdr:colOff>
      <xdr:row>10</xdr:row>
      <xdr:rowOff>190499</xdr:rowOff>
    </xdr:from>
    <xdr:to>
      <xdr:col>10</xdr:col>
      <xdr:colOff>1055282</xdr:colOff>
      <xdr:row>10</xdr:row>
      <xdr:rowOff>714800</xdr:rowOff>
    </xdr:to>
    <xdr:pic>
      <xdr:nvPicPr>
        <xdr:cNvPr id="3" name="Рисунок 2"/>
        <xdr:cNvPicPr>
          <a:picLocks noChangeAspect="1"/>
        </xdr:cNvPicPr>
      </xdr:nvPicPr>
      <xdr:blipFill>
        <a:blip xmlns:r="http://schemas.openxmlformats.org/officeDocument/2006/relationships" r:embed="rId4"/>
        <a:stretch>
          <a:fillRect/>
        </a:stretch>
      </xdr:blipFill>
      <xdr:spPr>
        <a:xfrm>
          <a:off x="15811500" y="8710082"/>
          <a:ext cx="938865" cy="524301"/>
        </a:xfrm>
        <a:prstGeom prst="rect">
          <a:avLst/>
        </a:prstGeom>
      </xdr:spPr>
    </xdr:pic>
    <xdr:clientData/>
  </xdr:twoCellAnchor>
  <xdr:twoCellAnchor editAs="oneCell">
    <xdr:from>
      <xdr:col>10</xdr:col>
      <xdr:colOff>1172322</xdr:colOff>
      <xdr:row>10</xdr:row>
      <xdr:rowOff>190500</xdr:rowOff>
    </xdr:from>
    <xdr:to>
      <xdr:col>10</xdr:col>
      <xdr:colOff>2127945</xdr:colOff>
      <xdr:row>10</xdr:row>
      <xdr:rowOff>730250</xdr:rowOff>
    </xdr:to>
    <xdr:pic>
      <xdr:nvPicPr>
        <xdr:cNvPr id="7" name="Рисунок 6"/>
        <xdr:cNvPicPr>
          <a:picLocks noChangeAspect="1"/>
        </xdr:cNvPicPr>
      </xdr:nvPicPr>
      <xdr:blipFill>
        <a:blip xmlns:r="http://schemas.openxmlformats.org/officeDocument/2006/relationships" r:embed="rId5"/>
        <a:stretch>
          <a:fillRect/>
        </a:stretch>
      </xdr:blipFill>
      <xdr:spPr>
        <a:xfrm>
          <a:off x="16867405" y="8710083"/>
          <a:ext cx="955623" cy="539750"/>
        </a:xfrm>
        <a:prstGeom prst="rect">
          <a:avLst/>
        </a:prstGeom>
      </xdr:spPr>
    </xdr:pic>
    <xdr:clientData/>
  </xdr:twoCellAnchor>
  <xdr:twoCellAnchor editAs="oneCell">
    <xdr:from>
      <xdr:col>10</xdr:col>
      <xdr:colOff>116417</xdr:colOff>
      <xdr:row>10</xdr:row>
      <xdr:rowOff>931333</xdr:rowOff>
    </xdr:from>
    <xdr:to>
      <xdr:col>10</xdr:col>
      <xdr:colOff>1068917</xdr:colOff>
      <xdr:row>10</xdr:row>
      <xdr:rowOff>1468882</xdr:rowOff>
    </xdr:to>
    <xdr:pic>
      <xdr:nvPicPr>
        <xdr:cNvPr id="8" name="Рисунок 7"/>
        <xdr:cNvPicPr>
          <a:picLocks noChangeAspect="1"/>
        </xdr:cNvPicPr>
      </xdr:nvPicPr>
      <xdr:blipFill>
        <a:blip xmlns:r="http://schemas.openxmlformats.org/officeDocument/2006/relationships" r:embed="rId6"/>
        <a:stretch>
          <a:fillRect/>
        </a:stretch>
      </xdr:blipFill>
      <xdr:spPr>
        <a:xfrm>
          <a:off x="15811500" y="9450916"/>
          <a:ext cx="952500" cy="537549"/>
        </a:xfrm>
        <a:prstGeom prst="rect">
          <a:avLst/>
        </a:prstGeom>
      </xdr:spPr>
    </xdr:pic>
    <xdr:clientData/>
  </xdr:twoCellAnchor>
  <xdr:twoCellAnchor editAs="oneCell">
    <xdr:from>
      <xdr:col>10</xdr:col>
      <xdr:colOff>2338917</xdr:colOff>
      <xdr:row>10</xdr:row>
      <xdr:rowOff>137584</xdr:rowOff>
    </xdr:from>
    <xdr:to>
      <xdr:col>10</xdr:col>
      <xdr:colOff>2808350</xdr:colOff>
      <xdr:row>10</xdr:row>
      <xdr:rowOff>966712</xdr:rowOff>
    </xdr:to>
    <xdr:pic>
      <xdr:nvPicPr>
        <xdr:cNvPr id="9" name="Рисунок 8"/>
        <xdr:cNvPicPr>
          <a:picLocks noChangeAspect="1"/>
        </xdr:cNvPicPr>
      </xdr:nvPicPr>
      <xdr:blipFill>
        <a:blip xmlns:r="http://schemas.openxmlformats.org/officeDocument/2006/relationships" r:embed="rId7"/>
        <a:stretch>
          <a:fillRect/>
        </a:stretch>
      </xdr:blipFill>
      <xdr:spPr>
        <a:xfrm>
          <a:off x="18034000" y="8657167"/>
          <a:ext cx="469433" cy="829128"/>
        </a:xfrm>
        <a:prstGeom prst="rect">
          <a:avLst/>
        </a:prstGeom>
      </xdr:spPr>
    </xdr:pic>
    <xdr:clientData/>
  </xdr:twoCellAnchor>
  <xdr:twoCellAnchor editAs="oneCell">
    <xdr:from>
      <xdr:col>10</xdr:col>
      <xdr:colOff>2349500</xdr:colOff>
      <xdr:row>10</xdr:row>
      <xdr:rowOff>1143000</xdr:rowOff>
    </xdr:from>
    <xdr:to>
      <xdr:col>10</xdr:col>
      <xdr:colOff>2812493</xdr:colOff>
      <xdr:row>10</xdr:row>
      <xdr:rowOff>1968336</xdr:rowOff>
    </xdr:to>
    <xdr:pic>
      <xdr:nvPicPr>
        <xdr:cNvPr id="10" name="Рисунок 9"/>
        <xdr:cNvPicPr>
          <a:picLocks noChangeAspect="1"/>
        </xdr:cNvPicPr>
      </xdr:nvPicPr>
      <xdr:blipFill>
        <a:blip xmlns:r="http://schemas.openxmlformats.org/officeDocument/2006/relationships" r:embed="rId8"/>
        <a:stretch>
          <a:fillRect/>
        </a:stretch>
      </xdr:blipFill>
      <xdr:spPr>
        <a:xfrm>
          <a:off x="18044583" y="9662583"/>
          <a:ext cx="462993" cy="825336"/>
        </a:xfrm>
        <a:prstGeom prst="rect">
          <a:avLst/>
        </a:prstGeom>
      </xdr:spPr>
    </xdr:pic>
    <xdr:clientData/>
  </xdr:twoCellAnchor>
  <xdr:twoCellAnchor editAs="oneCell">
    <xdr:from>
      <xdr:col>10</xdr:col>
      <xdr:colOff>1248833</xdr:colOff>
      <xdr:row>10</xdr:row>
      <xdr:rowOff>931334</xdr:rowOff>
    </xdr:from>
    <xdr:to>
      <xdr:col>10</xdr:col>
      <xdr:colOff>2207976</xdr:colOff>
      <xdr:row>10</xdr:row>
      <xdr:rowOff>1476459</xdr:rowOff>
    </xdr:to>
    <xdr:pic>
      <xdr:nvPicPr>
        <xdr:cNvPr id="11" name="Рисунок 10"/>
        <xdr:cNvPicPr>
          <a:picLocks noChangeAspect="1"/>
        </xdr:cNvPicPr>
      </xdr:nvPicPr>
      <xdr:blipFill>
        <a:blip xmlns:r="http://schemas.openxmlformats.org/officeDocument/2006/relationships" r:embed="rId9"/>
        <a:stretch>
          <a:fillRect/>
        </a:stretch>
      </xdr:blipFill>
      <xdr:spPr>
        <a:xfrm>
          <a:off x="16943916" y="9450917"/>
          <a:ext cx="959143" cy="545125"/>
        </a:xfrm>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zorro.gov.ua/tender/UA-2019-10-23-000936-a" TargetMode="External"/><Relationship Id="rId1" Type="http://schemas.openxmlformats.org/officeDocument/2006/relationships/hyperlink" Target="https://prozorro.gov.ua/tender/UA-2019-05-20-001287-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tabSelected="1" topLeftCell="A7" zoomScale="90" zoomScaleNormal="90" workbookViewId="0">
      <selection activeCell="G10" sqref="G10"/>
    </sheetView>
  </sheetViews>
  <sheetFormatPr defaultColWidth="14.42578125" defaultRowHeight="15" customHeight="1" x14ac:dyDescent="0.25"/>
  <cols>
    <col min="1" max="1" width="5" style="3" customWidth="1"/>
    <col min="2" max="2" width="14.140625" style="3" customWidth="1"/>
    <col min="3" max="3" width="28.28515625" style="3" customWidth="1"/>
    <col min="4" max="4" width="18.7109375" style="3" customWidth="1"/>
    <col min="5" max="5" width="11.5703125" style="3" customWidth="1"/>
    <col min="6" max="6" width="12.140625" style="3" customWidth="1"/>
    <col min="7" max="7" width="70.140625" style="3" customWidth="1"/>
    <col min="8" max="8" width="11.5703125" style="3" customWidth="1"/>
    <col min="9" max="9" width="11" style="3" customWidth="1"/>
    <col min="10" max="10" width="52.7109375" style="3" customWidth="1"/>
    <col min="11" max="11" width="43.42578125" style="3" customWidth="1"/>
    <col min="12" max="12" width="17.5703125" style="3" customWidth="1"/>
    <col min="13" max="25" width="8.85546875" style="3" customWidth="1"/>
    <col min="26" max="16384" width="14.42578125" style="3"/>
  </cols>
  <sheetData>
    <row r="1" spans="1:25" ht="24.75" customHeight="1" x14ac:dyDescent="0.25">
      <c r="A1" s="37" t="s">
        <v>0</v>
      </c>
      <c r="B1" s="38"/>
      <c r="C1" s="38"/>
      <c r="D1" s="38"/>
      <c r="E1" s="38"/>
      <c r="F1" s="38"/>
      <c r="G1" s="38"/>
      <c r="H1" s="38"/>
      <c r="I1" s="38"/>
      <c r="J1" s="38"/>
      <c r="K1" s="38"/>
    </row>
    <row r="2" spans="1:25" ht="21" customHeight="1" x14ac:dyDescent="0.25">
      <c r="A2" s="37" t="s">
        <v>41</v>
      </c>
      <c r="B2" s="38"/>
      <c r="C2" s="38"/>
      <c r="D2" s="38"/>
      <c r="E2" s="38"/>
      <c r="F2" s="38"/>
      <c r="G2" s="38"/>
      <c r="H2" s="38"/>
      <c r="I2" s="38"/>
      <c r="J2" s="38"/>
      <c r="K2" s="38"/>
    </row>
    <row r="3" spans="1:25" ht="16.5" customHeight="1" x14ac:dyDescent="0.25">
      <c r="A3" s="39" t="s">
        <v>1</v>
      </c>
      <c r="B3" s="38"/>
      <c r="C3" s="38"/>
      <c r="D3" s="38"/>
      <c r="E3" s="38"/>
      <c r="F3" s="38"/>
      <c r="G3" s="38"/>
      <c r="H3" s="38"/>
      <c r="I3" s="38"/>
      <c r="J3" s="38"/>
      <c r="K3" s="38"/>
    </row>
    <row r="4" spans="1:25" ht="13.5" customHeight="1" x14ac:dyDescent="0.25"/>
    <row r="5" spans="1:25" ht="49.5" customHeight="1" x14ac:dyDescent="0.25">
      <c r="A5" s="40" t="s">
        <v>2</v>
      </c>
      <c r="B5" s="40" t="s">
        <v>3</v>
      </c>
      <c r="C5" s="40" t="s">
        <v>4</v>
      </c>
      <c r="D5" s="40" t="s">
        <v>5</v>
      </c>
      <c r="E5" s="43" t="s">
        <v>6</v>
      </c>
      <c r="F5" s="45"/>
      <c r="G5" s="43" t="s">
        <v>7</v>
      </c>
      <c r="H5" s="44"/>
      <c r="I5" s="45"/>
      <c r="J5" s="40" t="s">
        <v>8</v>
      </c>
      <c r="K5" s="40" t="s">
        <v>9</v>
      </c>
      <c r="L5" s="40" t="s">
        <v>10</v>
      </c>
      <c r="M5" s="4"/>
      <c r="N5" s="4"/>
      <c r="O5" s="4"/>
      <c r="P5" s="4"/>
      <c r="Q5" s="4"/>
      <c r="R5" s="4"/>
      <c r="S5" s="4"/>
      <c r="T5" s="4"/>
      <c r="U5" s="4"/>
      <c r="V5" s="4"/>
      <c r="W5" s="4"/>
      <c r="X5" s="4"/>
      <c r="Y5" s="4"/>
    </row>
    <row r="6" spans="1:25" ht="71.25" customHeight="1" x14ac:dyDescent="0.25">
      <c r="A6" s="41"/>
      <c r="B6" s="41"/>
      <c r="C6" s="41"/>
      <c r="D6" s="41"/>
      <c r="E6" s="40" t="s">
        <v>11</v>
      </c>
      <c r="F6" s="40" t="s">
        <v>12</v>
      </c>
      <c r="G6" s="40" t="s">
        <v>13</v>
      </c>
      <c r="H6" s="43" t="s">
        <v>14</v>
      </c>
      <c r="I6" s="45"/>
      <c r="J6" s="41"/>
      <c r="K6" s="41"/>
      <c r="L6" s="41"/>
      <c r="M6" s="4"/>
      <c r="N6" s="4"/>
      <c r="O6" s="4"/>
      <c r="P6" s="4"/>
      <c r="Q6" s="4"/>
      <c r="R6" s="4"/>
      <c r="S6" s="4"/>
      <c r="T6" s="4"/>
      <c r="U6" s="4"/>
      <c r="V6" s="4"/>
      <c r="W6" s="4"/>
      <c r="X6" s="4"/>
      <c r="Y6" s="4"/>
    </row>
    <row r="7" spans="1:25" ht="26.25" customHeight="1" x14ac:dyDescent="0.25">
      <c r="A7" s="42"/>
      <c r="B7" s="42"/>
      <c r="C7" s="42"/>
      <c r="D7" s="42"/>
      <c r="E7" s="42"/>
      <c r="F7" s="42"/>
      <c r="G7" s="42"/>
      <c r="H7" s="1" t="s">
        <v>15</v>
      </c>
      <c r="I7" s="1" t="s">
        <v>12</v>
      </c>
      <c r="J7" s="42"/>
      <c r="K7" s="42"/>
      <c r="L7" s="42"/>
      <c r="M7" s="4"/>
      <c r="N7" s="4"/>
      <c r="O7" s="4"/>
      <c r="P7" s="4"/>
      <c r="Q7" s="4"/>
      <c r="R7" s="4"/>
      <c r="S7" s="4"/>
      <c r="T7" s="4"/>
      <c r="U7" s="4"/>
      <c r="V7" s="4"/>
      <c r="W7" s="4"/>
      <c r="X7" s="4"/>
      <c r="Y7" s="4"/>
    </row>
    <row r="8" spans="1:25" ht="23.25" customHeight="1" x14ac:dyDescent="0.25">
      <c r="A8" s="2">
        <v>1</v>
      </c>
      <c r="B8" s="2">
        <v>2</v>
      </c>
      <c r="C8" s="2">
        <v>3</v>
      </c>
      <c r="D8" s="2">
        <v>4</v>
      </c>
      <c r="E8" s="2">
        <v>5</v>
      </c>
      <c r="F8" s="2">
        <v>6</v>
      </c>
      <c r="G8" s="2">
        <v>7</v>
      </c>
      <c r="H8" s="2">
        <v>8</v>
      </c>
      <c r="I8" s="2">
        <v>9</v>
      </c>
      <c r="J8" s="2">
        <v>10</v>
      </c>
      <c r="K8" s="2">
        <v>11</v>
      </c>
      <c r="L8" s="2">
        <v>12</v>
      </c>
      <c r="M8" s="5"/>
      <c r="N8" s="5"/>
      <c r="O8" s="5"/>
      <c r="P8" s="5"/>
      <c r="Q8" s="5"/>
      <c r="R8" s="5"/>
      <c r="S8" s="5"/>
      <c r="T8" s="5"/>
      <c r="U8" s="5"/>
      <c r="V8" s="5"/>
      <c r="W8" s="5"/>
      <c r="X8" s="5"/>
      <c r="Y8" s="5"/>
    </row>
    <row r="9" spans="1:25" ht="247.5" customHeight="1" x14ac:dyDescent="0.25">
      <c r="A9" s="28">
        <v>1</v>
      </c>
      <c r="B9" s="11" t="s">
        <v>19</v>
      </c>
      <c r="C9" s="12" t="s">
        <v>18</v>
      </c>
      <c r="D9" s="19"/>
      <c r="E9" s="9">
        <v>99.048000000000002</v>
      </c>
      <c r="F9" s="30">
        <v>16</v>
      </c>
      <c r="G9" s="32" t="s">
        <v>36</v>
      </c>
      <c r="H9" s="30">
        <v>16</v>
      </c>
      <c r="I9" s="30">
        <v>16</v>
      </c>
      <c r="J9" s="31" t="s">
        <v>34</v>
      </c>
      <c r="K9" s="31"/>
      <c r="L9" s="23"/>
    </row>
    <row r="10" spans="1:25" s="18" customFormat="1" ht="164.25" customHeight="1" x14ac:dyDescent="0.25">
      <c r="A10" s="29">
        <v>2</v>
      </c>
      <c r="B10" s="17" t="s">
        <v>21</v>
      </c>
      <c r="C10" s="14" t="s">
        <v>20</v>
      </c>
      <c r="D10" s="20">
        <v>43524</v>
      </c>
      <c r="E10" s="26">
        <v>221.4</v>
      </c>
      <c r="F10" s="9">
        <f>3.24+216.44622</f>
        <v>219.68622000000002</v>
      </c>
      <c r="G10" s="24" t="s">
        <v>30</v>
      </c>
      <c r="H10" s="9">
        <f>3.24+216.44622</f>
        <v>219.68622000000002</v>
      </c>
      <c r="I10" s="9">
        <f>3.24+216.44622</f>
        <v>219.68622000000002</v>
      </c>
      <c r="J10" s="33" t="s">
        <v>29</v>
      </c>
      <c r="K10" s="24"/>
      <c r="L10" s="36" t="s">
        <v>32</v>
      </c>
    </row>
    <row r="11" spans="1:25" ht="160.5" customHeight="1" x14ac:dyDescent="0.25">
      <c r="A11" s="28">
        <v>3</v>
      </c>
      <c r="B11" s="11" t="s">
        <v>23</v>
      </c>
      <c r="C11" s="14" t="s">
        <v>22</v>
      </c>
      <c r="D11" s="19">
        <v>43524</v>
      </c>
      <c r="E11" s="26">
        <v>199.68100000000001</v>
      </c>
      <c r="F11" s="26">
        <f>94.492+102.8</f>
        <v>197.292</v>
      </c>
      <c r="G11" s="22" t="s">
        <v>35</v>
      </c>
      <c r="H11" s="26">
        <f>94.492+102.8</f>
        <v>197.292</v>
      </c>
      <c r="I11" s="26">
        <f>94.492+102.8</f>
        <v>197.292</v>
      </c>
      <c r="J11" s="22" t="s">
        <v>39</v>
      </c>
      <c r="K11" s="22"/>
      <c r="L11" s="23"/>
    </row>
    <row r="12" spans="1:25" ht="132.75" customHeight="1" x14ac:dyDescent="0.25">
      <c r="A12" s="28">
        <v>4</v>
      </c>
      <c r="B12" s="11" t="s">
        <v>24</v>
      </c>
      <c r="C12" s="15" t="s">
        <v>27</v>
      </c>
      <c r="D12" s="10"/>
      <c r="E12" s="26">
        <v>300</v>
      </c>
      <c r="F12" s="27"/>
      <c r="G12" s="34" t="s">
        <v>40</v>
      </c>
      <c r="H12" s="25"/>
      <c r="I12" s="22"/>
      <c r="J12" s="35" t="s">
        <v>31</v>
      </c>
      <c r="K12" s="22"/>
      <c r="L12" s="23"/>
    </row>
    <row r="13" spans="1:25" ht="141.75" customHeight="1" x14ac:dyDescent="0.25">
      <c r="A13" s="28">
        <v>5</v>
      </c>
      <c r="B13" s="11" t="s">
        <v>25</v>
      </c>
      <c r="C13" s="15" t="s">
        <v>17</v>
      </c>
      <c r="D13" s="21">
        <v>43514</v>
      </c>
      <c r="E13" s="26">
        <v>99.96</v>
      </c>
      <c r="F13" s="27"/>
      <c r="G13" s="34" t="s">
        <v>37</v>
      </c>
      <c r="H13" s="25"/>
      <c r="I13" s="22"/>
      <c r="J13" s="35" t="s">
        <v>33</v>
      </c>
      <c r="K13" s="35"/>
      <c r="L13" s="23"/>
    </row>
    <row r="14" spans="1:25" ht="149.25" customHeight="1" x14ac:dyDescent="0.25">
      <c r="A14" s="28">
        <v>6</v>
      </c>
      <c r="B14" s="11" t="s">
        <v>26</v>
      </c>
      <c r="C14" s="15" t="s">
        <v>28</v>
      </c>
      <c r="D14" s="21">
        <v>43511</v>
      </c>
      <c r="E14" s="10">
        <v>114.63500000000001</v>
      </c>
      <c r="F14" s="27"/>
      <c r="G14" s="34" t="s">
        <v>38</v>
      </c>
      <c r="H14" s="8"/>
      <c r="I14" s="22"/>
      <c r="J14" s="22"/>
      <c r="K14" s="22"/>
      <c r="L14" s="23"/>
    </row>
    <row r="15" spans="1:25" ht="22.5" customHeight="1" x14ac:dyDescent="0.25">
      <c r="A15" s="46" t="s">
        <v>16</v>
      </c>
      <c r="B15" s="47"/>
      <c r="C15" s="48"/>
      <c r="D15" s="16"/>
      <c r="E15" s="16"/>
      <c r="F15" s="16"/>
      <c r="G15" s="16"/>
      <c r="H15" s="16"/>
      <c r="I15" s="16"/>
      <c r="J15" s="16"/>
      <c r="K15" s="11"/>
      <c r="L15" s="13"/>
    </row>
    <row r="16" spans="1:25" ht="13.5" customHeight="1" x14ac:dyDescent="0.25">
      <c r="G16" s="6"/>
      <c r="H16" s="7"/>
    </row>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17">
    <mergeCell ref="A15:C15"/>
    <mergeCell ref="D5:D7"/>
    <mergeCell ref="H6:I6"/>
    <mergeCell ref="K5:K7"/>
    <mergeCell ref="J5:J7"/>
    <mergeCell ref="L5:L7"/>
    <mergeCell ref="C5:C7"/>
    <mergeCell ref="G6:G7"/>
    <mergeCell ref="E6:E7"/>
    <mergeCell ref="F6:F7"/>
    <mergeCell ref="G5:I5"/>
    <mergeCell ref="E5:F5"/>
    <mergeCell ref="A2:K2"/>
    <mergeCell ref="A1:K1"/>
    <mergeCell ref="A3:K3"/>
    <mergeCell ref="B5:B7"/>
    <mergeCell ref="A5:A7"/>
  </mergeCells>
  <hyperlinks>
    <hyperlink ref="J10" r:id="rId1"/>
    <hyperlink ref="J12" r:id="rId2"/>
  </hyperlinks>
  <printOptions horizontalCentered="1"/>
  <pageMargins left="0.27559055118110237" right="0.27559055118110237" top="0.31496062992125984" bottom="0.31496062992125984" header="0" footer="0"/>
  <pageSetup paperSize="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85546875" customWidth="1"/>
  </cols>
  <sheetData>
    <row r="1" ht="13.5" customHeight="1" x14ac:dyDescent="0.25"/>
    <row r="2" ht="13.5" customHeight="1" x14ac:dyDescent="0.25"/>
    <row r="3" ht="13.5" customHeight="1" x14ac:dyDescent="0.25"/>
    <row r="4" ht="13.5" customHeight="1" x14ac:dyDescent="0.25"/>
    <row r="5" ht="13.5" customHeight="1" x14ac:dyDescent="0.25"/>
    <row r="6" ht="13.5" customHeight="1" x14ac:dyDescent="0.25"/>
    <row r="7" ht="13.5" customHeight="1" x14ac:dyDescent="0.25"/>
    <row r="8" ht="13.5" customHeight="1" x14ac:dyDescent="0.25"/>
    <row r="9" ht="13.5" customHeight="1" x14ac:dyDescent="0.25"/>
    <row r="10" ht="13.5" customHeight="1" x14ac:dyDescent="0.25"/>
    <row r="11" ht="13.5" customHeight="1" x14ac:dyDescent="0.25"/>
    <row r="12" ht="13.5" customHeight="1" x14ac:dyDescent="0.25"/>
    <row r="13" ht="13.5" customHeight="1" x14ac:dyDescent="0.25"/>
    <row r="14" ht="13.5" customHeight="1" x14ac:dyDescent="0.25"/>
    <row r="15" ht="13.5" customHeight="1" x14ac:dyDescent="0.25"/>
    <row r="16"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85546875" customWidth="1"/>
  </cols>
  <sheetData>
    <row r="1" ht="13.5" customHeight="1" x14ac:dyDescent="0.25"/>
    <row r="2" ht="13.5" customHeight="1" x14ac:dyDescent="0.25"/>
    <row r="3" ht="13.5" customHeight="1" x14ac:dyDescent="0.25"/>
    <row r="4" ht="13.5" customHeight="1" x14ac:dyDescent="0.25"/>
    <row r="5" ht="13.5" customHeight="1" x14ac:dyDescent="0.25"/>
    <row r="6" ht="13.5" customHeight="1" x14ac:dyDescent="0.25"/>
    <row r="7" ht="13.5" customHeight="1" x14ac:dyDescent="0.25"/>
    <row r="8" ht="13.5" customHeight="1" x14ac:dyDescent="0.25"/>
    <row r="9" ht="13.5" customHeight="1" x14ac:dyDescent="0.25"/>
    <row r="10" ht="13.5" customHeight="1" x14ac:dyDescent="0.25"/>
    <row r="11" ht="13.5" customHeight="1" x14ac:dyDescent="0.25"/>
    <row r="12" ht="13.5" customHeight="1" x14ac:dyDescent="0.25"/>
    <row r="13" ht="13.5" customHeight="1" x14ac:dyDescent="0.25"/>
    <row r="14" ht="13.5" customHeight="1" x14ac:dyDescent="0.25"/>
    <row r="15" ht="13.5" customHeight="1" x14ac:dyDescent="0.25"/>
    <row r="16"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Шалькіна Олена Вікторівна</cp:lastModifiedBy>
  <dcterms:created xsi:type="dcterms:W3CDTF">2018-06-11T11:44:10Z</dcterms:created>
  <dcterms:modified xsi:type="dcterms:W3CDTF">2020-01-08T10:22:33Z</dcterms:modified>
</cp:coreProperties>
</file>