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H:\ГБ\"/>
    </mc:Choice>
  </mc:AlternateContent>
  <bookViews>
    <workbookView xWindow="0" yWindow="0" windowWidth="28800" windowHeight="12300"/>
  </bookViews>
  <sheets>
    <sheet name="2021" sheetId="13" r:id="rId1"/>
  </sheets>
  <definedNames>
    <definedName name="_xlnm.Print_Area" localSheetId="0">'2021'!$A$1:$L$16</definedName>
  </definedNames>
  <calcPr calcId="162913"/>
</workbook>
</file>

<file path=xl/calcChain.xml><?xml version="1.0" encoding="utf-8"?>
<calcChain xmlns="http://schemas.openxmlformats.org/spreadsheetml/2006/main">
  <c r="I16" i="13" l="1"/>
  <c r="J13" i="13"/>
  <c r="J9" i="13"/>
  <c r="J14" i="13" l="1"/>
  <c r="I14" i="13"/>
  <c r="G16" i="13" l="1"/>
  <c r="J10" i="13"/>
</calcChain>
</file>

<file path=xl/sharedStrings.xml><?xml version="1.0" encoding="utf-8"?>
<sst xmlns="http://schemas.openxmlformats.org/spreadsheetml/2006/main" count="69" uniqueCount="51">
  <si>
    <t>№ з/п</t>
  </si>
  <si>
    <t>Освоєно</t>
  </si>
  <si>
    <t>тис.грн.</t>
  </si>
  <si>
    <t>%</t>
  </si>
  <si>
    <t>Проблемні питання</t>
  </si>
  <si>
    <t>Всього:</t>
  </si>
  <si>
    <t>Інформація</t>
  </si>
  <si>
    <t>Х</t>
  </si>
  <si>
    <t>Наявність договору на виконання робіт (закупівлі товарів, послуг)     (дата)</t>
  </si>
  <si>
    <t>Сума проєкту  (тис. грн)</t>
  </si>
  <si>
    <t>Стан реалізації проєкту</t>
  </si>
  <si>
    <t>Проєкт                               (№, назва, адреса реалізації, Команда)</t>
  </si>
  <si>
    <t>Погодження з Командою технічних вимог (ТВ) (дата)                     та календарного плану (КП) (дата)</t>
  </si>
  <si>
    <t>Реалізовані етапи проєкту</t>
  </si>
  <si>
    <t>Зі сторони замовника</t>
  </si>
  <si>
    <t>Зі сторони Команди</t>
  </si>
  <si>
    <t>Замовник проєкту та відповідальна особа від нього                                        (ПІП, телефон)</t>
  </si>
  <si>
    <t>Основні етапи реалізації проєкту</t>
  </si>
  <si>
    <t>Підготовка дефектного акту та погодження з автром проекту та балансоутримувачем територіі     Подання кошторису на експертизу   Проведення тендеру для визначення підрядної організації  Заключення договору на виконання робіт</t>
  </si>
  <si>
    <t xml:space="preserve">про реалізацію проєктів громадського бюджету м. Києва у 2021 році </t>
  </si>
  <si>
    <t>№ 461-Автономне освітлення в сквері POZNIAKY VILLAGE</t>
  </si>
  <si>
    <t>№ 261 "Екопарк "Сирецький  Яр"- Світлана Бережна</t>
  </si>
  <si>
    <t>№ 1590-"Лісовий равлик -2 Екомайданчик у Виноградарському лісі" - Олексій Коваленко</t>
  </si>
  <si>
    <t>№ 1767- Облаштування велосипедного маршруту "Лісова пісня"- Костянтин Жученко</t>
  </si>
  <si>
    <t>№ 123 -"Качині історії "Облаштування острівка для життя годування птахів, озеро № 1 парк "Нивки"- Світлана Шевченко</t>
  </si>
  <si>
    <t>КО "Київзеленбуд" Горбенко Артем Михайлович         066-001-37-00</t>
  </si>
  <si>
    <t xml:space="preserve">Спільно з автором проєкту 15.02.складено графік виконання громадського проєкту.та погоджено технічні вимоги до проєкту.               </t>
  </si>
  <si>
    <t>Спільно з автором проєкту 15.02.складено графік виконання громадського проєкту.та погоджено технічні вимоги до проєкту</t>
  </si>
  <si>
    <t>На кошторисну частину проєктної документації за дефектним актом "Капітальний ремонт "Громадський проєкт №261 Екопарк "Сирецький ЯР" отримано позитивний експертний звіт № 0424-21/ПРОЕКСП від 05.07.2021. Станом на сьогодні підрядною організацією ТОВ "БУДСЕРВІСГРУП ІНВАЙТ", визначеною на конкурсній основі через електронну систему публічних закупівель  "ProZorro " , відповідно укладеного договору № 172/7 від 06.07.2021 виконуються роботи з реалізації проєкту, згідно узгодженого з автором плану - графіку виконання робіт.</t>
  </si>
  <si>
    <t>Договір на проведення експертизи №121066-ЗК від 12.04.2021</t>
  </si>
  <si>
    <t>ТВ 30.05.2021</t>
  </si>
  <si>
    <t xml:space="preserve">1.Обстеження території, складання дефектного акту.
2. Підготовка кошторису за дефектним актом, проведення  експертизи.
3. Підписання договору за результатами  закупівлі.
3. Встановлення LED  ліхтарів на сонячних батареях, встановлення елементів благоустрою.
</t>
  </si>
  <si>
    <t>Договір на проведення експертизи №121050-ОК від 01.04.2021
Договір на виконання робіт №1897 від 02.07.2021</t>
  </si>
  <si>
    <t xml:space="preserve">1. Складання дефектного акту.
2. Підготовка кошторису за дефектним актом, проведення  експертизи.
3. Підписання договору за результатами  закупівлі.
4. Встановлення LED  ліхтарів на сонячних батареях.
</t>
  </si>
  <si>
    <t>договір № 170/7 від 01.07.2021</t>
  </si>
  <si>
    <t>Головний розпорядник бюджетних коштів -  Управління екології та природних ресурсів</t>
  </si>
  <si>
    <r>
      <rPr>
        <b/>
        <sz val="12"/>
        <rFont val="Times New Roman"/>
        <family val="1"/>
        <charset val="204"/>
      </rPr>
      <t xml:space="preserve">№ 178 </t>
    </r>
    <r>
      <rPr>
        <sz val="12"/>
        <rFont val="Times New Roman"/>
        <family val="1"/>
        <charset val="204"/>
      </rPr>
      <t xml:space="preserve">«Віталізація набережної Дніпра між парками Прибережний (Берковщина) та Вербовий гай. Світло"; Загальноміський, м. Київ,  берег р.Дніпро між парками Прибережний (Берковщина) та Вербовий гай;                                Томазов Олександр Васильович  </t>
    </r>
  </si>
  <si>
    <r>
      <t xml:space="preserve">КП "Плесо"   </t>
    </r>
    <r>
      <rPr>
        <sz val="12"/>
        <color rgb="FFFF0000"/>
        <rFont val="Times New Roman"/>
        <family val="1"/>
        <charset val="204"/>
      </rPr>
      <t xml:space="preserve"> 
</t>
    </r>
    <r>
      <rPr>
        <sz val="12"/>
        <rFont val="Times New Roman"/>
        <family val="1"/>
        <charset val="204"/>
      </rPr>
      <t xml:space="preserve">Бак Сергій Анатолійович       
517-63-58             </t>
    </r>
  </si>
  <si>
    <r>
      <rPr>
        <b/>
        <sz val="12"/>
        <rFont val="Times New Roman"/>
        <family val="1"/>
        <charset val="204"/>
      </rPr>
      <t>№ 1740</t>
    </r>
    <r>
      <rPr>
        <sz val="12"/>
        <rFont val="Times New Roman"/>
        <family val="1"/>
        <charset val="204"/>
      </rPr>
      <t xml:space="preserve">  «Освітлення та благоустрій рекреаційної зони між озерами Мартишів та Небреж»; Загальноміський, м. Київ,   територія між озерами Небреж та Мартишів;                           Петелицький Михайло Миколайович</t>
    </r>
  </si>
  <si>
    <r>
      <t>КП "Плесо"    
Бак Сергій Анатолійович</t>
    </r>
    <r>
      <rPr>
        <sz val="12"/>
        <color rgb="FFFF0000"/>
        <rFont val="Times New Roman"/>
        <family val="1"/>
        <charset val="204"/>
      </rPr>
      <t xml:space="preserve"> </t>
    </r>
    <r>
      <rPr>
        <sz val="12"/>
        <rFont val="Times New Roman"/>
        <family val="1"/>
        <charset val="204"/>
      </rPr>
      <t xml:space="preserve">     517-63-58             </t>
    </r>
  </si>
  <si>
    <t>На кошторисну частину проєктної документації по дефектному акту "Капітальний ремонт "Громадський проєкт № 1590 - "Лісовий равлик - 2. Екомайданчик у Виноградарському лісі" отримано позитивний експертний звіт № 30/919-05/21/А  від 30.06.2021. Через електронну систему публічних закупівель  "ProZorro " визначено переможця торгів фізична особа-підприємець Кравчук Олег Миколайович та укладено договір від 13.08.2021 № 202/8. Виконуються роботи на об'єкті.</t>
  </si>
  <si>
    <t xml:space="preserve">1.Повторно оголошено спрощену процедуру по визначенню виконавця робіт 29 червня 2021 року.Торги не відбулися, в зв'язку з тим, що пропозиції двох учасників не відповідали умовам, визначеним в оголошенні про проведення спрощеної закупівлі, та вимогам до предмета закупівлі.
2. Втретє  (02.08.2021) оголошено спрощену закупівлю на предмет визначення виконавця будівельних робіт.. В серпні відбулася спрощена закупівля на предмет визначення виконавця будівельних робіт.
2. Визначено переможця процедури закупівлі 17 серпня 2021 року  -ТОВ "БУДІВЕЛЬНА КОМПАНІЯ "ГРАДОТ".
3. Укладено договір на виконання робіт з ТОВ "БУДІВЕЛЬНА КОМПАНІЯ "ГРАДОТ". </t>
  </si>
  <si>
    <t>Розроблено та погоджено з автором проєкту дефектний акт, календарний план реалізації проєкту. Проводиться експертиза зазначених робіт. Роботи з реалізації даного проєкту будуть розпочаті після проходження експертизи, отримання позитивного звіту уповноваженого органу. Підрядною організацією ТОВ "БУДСЕРВІСГРУП ІНВАЙТ", визначеною на конкурсній основі через електронну систему публічних закупівель  "ProZorro ", відповідно укладеного договору №217/9 від 06.09.2021 виконуються роботи з реалізації проєкту</t>
  </si>
  <si>
    <t>На кошторисну частину проєктної документації по дефектному акту "Капітальний ремонт "Громадський проєкт № 1767- "Облаштування велосипедного маршруту "Лісова Пісня" отримано позитивний експертний звіт № 30/918-05/21А від 30.06.2021. Підписано та узгоджено з автором план-графік реалізації проєкту.  Через електронну систему публічних закупівель  "ProZorro " визначено переможця торгів ТОВ "БУДСЕРВІС ІНВАЙТ" та укладено договір від 13.08.2021  № 201/8. Станом на сьогодні виконуються роботи на об'єкті.</t>
  </si>
  <si>
    <t>(станом на 01.10.2021)</t>
  </si>
  <si>
    <t xml:space="preserve">№ 172/7 від 06.07.2021 </t>
  </si>
  <si>
    <t xml:space="preserve">від 13.08.2021 № 202/8. </t>
  </si>
  <si>
    <t xml:space="preserve">від 13.08.2021  № 201/8. </t>
  </si>
  <si>
    <t xml:space="preserve">№217/9 від 06.09.2021 </t>
  </si>
  <si>
    <r>
      <t xml:space="preserve">1. Укладено договір на виконання робіт з ТОВ "БУДІВЕЛЬНА КОМПАНІЯ "ГРАДОТ". 
2. Роботи виконано у відповідності до календарного графіку виконання робіт. Здійснюється контрольна перевірка обсягів та приймання виконавчої документації.3. Роботи виконано у повному обсязі </t>
    </r>
    <r>
      <rPr>
        <b/>
        <sz val="18"/>
        <rFont val="Times New Roman"/>
        <family val="1"/>
        <charset val="204"/>
      </rPr>
      <t>Проект реалізовано</t>
    </r>
  </si>
  <si>
    <r>
      <t>На кошторисну частину проєктної документації по дефектному акту "Капітальний ремонт "Громадський проєкт № 461 - "Автономне освітлення в сквері Pozniaky village" отримано позитивний експертний звіт № 0330-21/ПРОЕКСП від 24.05.2021. Підрядною організацією ТОВ "БУДСЕРВІСГРУП ІНВАЙТ", визначеною на конкурсній основі через електронну систему публічних закупівель  "ProZorro ", відповідно укладеного договору № 170/7 від 01.07.2021 виконані роботи з реалізації проєкту. Станом на сьогодні проєкт "Автономне освітлення в сквері Pozniaky village" повністю реалізовано.</t>
    </r>
    <r>
      <rPr>
        <b/>
        <sz val="14"/>
        <color theme="1"/>
        <rFont val="Times New Roman"/>
        <family val="1"/>
        <charset val="204"/>
      </rPr>
      <t>Проект реалізовано</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</si>
</sst>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9" x14ac:knownFonts="1">
    <font>
      <sz val="11"/>
      <color theme="1"/>
      <name val="Calibri"/>
      <family val="2"/>
      <charset val="204"/>
      <scheme val="minor"/>
    </font>
    <font>
      <sz val="11"/>
      <color theme="1"/>
      <name val="Times New Roman"/>
      <family val="1"/>
      <charset val="204"/>
    </font>
    <font>
      <b/>
      <sz val="11"/>
      <color theme="1"/>
      <name val="Times New Roman"/>
      <family val="1"/>
      <charset val="204"/>
    </font>
    <font>
      <sz val="12"/>
      <color theme="1"/>
      <name val="Times New Roman"/>
      <family val="1"/>
      <charset val="204"/>
    </font>
    <font>
      <sz val="11"/>
      <color rgb="FF000000"/>
      <name val="Calibri"/>
      <family val="2"/>
      <charset val="204"/>
    </font>
    <font>
      <sz val="18"/>
      <color theme="1"/>
      <name val="Times New Roman"/>
      <family val="1"/>
      <charset val="204"/>
    </font>
    <font>
      <sz val="14"/>
      <color theme="1"/>
      <name val="Times New Roman"/>
      <family val="1"/>
      <charset val="204"/>
    </font>
    <font>
      <b/>
      <sz val="14"/>
      <color theme="1"/>
      <name val="Times New Roman"/>
      <family val="1"/>
      <charset val="204"/>
    </font>
    <font>
      <b/>
      <sz val="16"/>
      <color theme="1"/>
      <name val="Times New Roman"/>
      <family val="1"/>
      <charset val="204"/>
    </font>
    <font>
      <b/>
      <sz val="14"/>
      <color rgb="FF000000"/>
      <name val="Times New Roman"/>
      <family val="1"/>
      <charset val="204"/>
    </font>
    <font>
      <sz val="14"/>
      <color theme="1"/>
      <name val="Calibri"/>
      <family val="2"/>
      <charset val="204"/>
      <scheme val="minor"/>
    </font>
    <font>
      <sz val="16"/>
      <color theme="1"/>
      <name val="Times New Roman"/>
      <family val="1"/>
      <charset val="204"/>
    </font>
    <font>
      <sz val="16"/>
      <color theme="1"/>
      <name val="Calibri"/>
      <family val="2"/>
      <charset val="204"/>
      <scheme val="minor"/>
    </font>
    <font>
      <sz val="12"/>
      <color indexed="8"/>
      <name val="Times New Roman"/>
      <family val="1"/>
      <charset val="204"/>
    </font>
    <font>
      <sz val="12"/>
      <name val="Times New Roman"/>
      <family val="1"/>
      <charset val="204"/>
    </font>
    <font>
      <b/>
      <sz val="12"/>
      <name val="Times New Roman"/>
      <family val="1"/>
      <charset val="204"/>
    </font>
    <font>
      <sz val="12"/>
      <color rgb="FFFF0000"/>
      <name val="Times New Roman"/>
      <family val="1"/>
      <charset val="204"/>
    </font>
    <font>
      <sz val="16"/>
      <name val="Times New Roman"/>
      <family val="1"/>
      <charset val="204"/>
    </font>
    <font>
      <b/>
      <sz val="18"/>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4" fillId="0" borderId="0"/>
  </cellStyleXfs>
  <cellXfs count="81">
    <xf numFmtId="0" fontId="0" fillId="0" borderId="0" xfId="0"/>
    <xf numFmtId="0" fontId="1" fillId="0" borderId="0" xfId="0" applyFont="1" applyFill="1"/>
    <xf numFmtId="0" fontId="1" fillId="0" borderId="0" xfId="0" applyFont="1" applyFill="1" applyAlignment="1">
      <alignment horizontal="center"/>
    </xf>
    <xf numFmtId="0" fontId="1" fillId="0" borderId="0" xfId="0" applyFont="1" applyFill="1" applyAlignment="1">
      <alignment vertical="top"/>
    </xf>
    <xf numFmtId="0" fontId="2" fillId="0" borderId="0" xfId="0" applyFont="1" applyFill="1"/>
    <xf numFmtId="0" fontId="3" fillId="0" borderId="0" xfId="0" applyFont="1" applyFill="1"/>
    <xf numFmtId="0" fontId="1" fillId="0" borderId="0" xfId="0" applyFont="1" applyFill="1" applyBorder="1"/>
    <xf numFmtId="0" fontId="1" fillId="0" borderId="0" xfId="0" applyFont="1" applyFill="1" applyBorder="1" applyAlignment="1">
      <alignment horizontal="center"/>
    </xf>
    <xf numFmtId="0" fontId="1" fillId="0" borderId="0" xfId="0" applyFont="1" applyFill="1" applyBorder="1" applyAlignment="1">
      <alignment vertical="top"/>
    </xf>
    <xf numFmtId="0" fontId="2" fillId="0" borderId="0" xfId="0" applyFont="1" applyFill="1" applyBorder="1"/>
    <xf numFmtId="0" fontId="1" fillId="0" borderId="0" xfId="0" applyFont="1" applyFill="1" applyBorder="1" applyAlignment="1">
      <alignment horizontal="center" vertical="center"/>
    </xf>
    <xf numFmtId="0" fontId="1" fillId="0" borderId="0" xfId="0" applyFont="1" applyFill="1" applyAlignment="1">
      <alignment horizontal="center" vertical="center"/>
    </xf>
    <xf numFmtId="0" fontId="2" fillId="0" borderId="0" xfId="0" applyFont="1" applyFill="1" applyBorder="1" applyAlignment="1">
      <alignment horizontal="center" vertical="center"/>
    </xf>
    <xf numFmtId="0" fontId="2" fillId="0" borderId="0" xfId="0" applyFont="1" applyFill="1" applyAlignment="1">
      <alignment horizontal="center" vertical="center"/>
    </xf>
    <xf numFmtId="2" fontId="3" fillId="0" borderId="0" xfId="0" applyNumberFormat="1" applyFont="1" applyFill="1"/>
    <xf numFmtId="2" fontId="1" fillId="0" borderId="0" xfId="0" applyNumberFormat="1" applyFont="1" applyFill="1"/>
    <xf numFmtId="0" fontId="3" fillId="0" borderId="0" xfId="0" applyFont="1" applyFill="1" applyAlignment="1">
      <alignment horizontal="center"/>
    </xf>
    <xf numFmtId="0" fontId="5" fillId="0" borderId="2" xfId="0" applyFont="1" applyFill="1" applyBorder="1" applyAlignment="1"/>
    <xf numFmtId="0" fontId="5" fillId="0" borderId="0" xfId="0" applyFont="1" applyFill="1" applyBorder="1" applyAlignment="1"/>
    <xf numFmtId="2" fontId="5" fillId="0" borderId="0" xfId="0" applyNumberFormat="1" applyFont="1" applyFill="1" applyBorder="1" applyAlignment="1"/>
    <xf numFmtId="0" fontId="5" fillId="0" borderId="0" xfId="0" applyFont="1" applyFill="1" applyBorder="1" applyAlignment="1">
      <alignment horizontal="center"/>
    </xf>
    <xf numFmtId="0" fontId="6" fillId="0" borderId="0" xfId="0" applyFont="1" applyBorder="1" applyAlignment="1">
      <alignment vertical="center" wrapText="1"/>
    </xf>
    <xf numFmtId="2" fontId="7" fillId="0" borderId="1" xfId="0" applyNumberFormat="1" applyFont="1" applyFill="1" applyBorder="1" applyAlignment="1">
      <alignment horizontal="center" vertical="top" wrapText="1"/>
    </xf>
    <xf numFmtId="0" fontId="7" fillId="0" borderId="1" xfId="0" applyFont="1" applyFill="1" applyBorder="1" applyAlignment="1">
      <alignment horizontal="center" vertical="top"/>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4" fontId="7"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3" fontId="7" fillId="0" borderId="1" xfId="0" applyNumberFormat="1" applyFont="1" applyFill="1" applyBorder="1" applyAlignment="1">
      <alignment horizontal="center" vertical="center"/>
    </xf>
    <xf numFmtId="0" fontId="6" fillId="0" borderId="0" xfId="0" applyFont="1" applyBorder="1" applyAlignment="1">
      <alignment horizontal="center" vertical="center" wrapText="1"/>
    </xf>
    <xf numFmtId="14" fontId="6" fillId="0" borderId="0" xfId="0" applyNumberFormat="1" applyFont="1" applyBorder="1" applyAlignment="1">
      <alignment horizontal="center" vertical="center" wrapText="1"/>
    </xf>
    <xf numFmtId="0" fontId="10" fillId="3" borderId="0" xfId="0" applyFont="1" applyFill="1" applyBorder="1" applyAlignment="1">
      <alignment vertical="top" wrapText="1"/>
    </xf>
    <xf numFmtId="2" fontId="6" fillId="0" borderId="0" xfId="0" applyNumberFormat="1" applyFont="1" applyBorder="1" applyAlignment="1">
      <alignment vertical="center" wrapText="1"/>
    </xf>
    <xf numFmtId="2" fontId="6" fillId="0" borderId="0" xfId="0" applyNumberFormat="1" applyFont="1" applyBorder="1" applyAlignment="1">
      <alignment horizontal="center" vertical="center" wrapText="1"/>
    </xf>
    <xf numFmtId="0" fontId="8" fillId="0" borderId="0" xfId="0" applyFont="1" applyBorder="1" applyAlignment="1">
      <alignment vertical="center"/>
    </xf>
    <xf numFmtId="0" fontId="8" fillId="0" borderId="0" xfId="0" applyFont="1" applyBorder="1" applyAlignment="1">
      <alignment horizontal="center" vertical="center" wrapText="1"/>
    </xf>
    <xf numFmtId="0" fontId="9" fillId="0" borderId="1" xfId="0" applyFont="1" applyBorder="1" applyAlignment="1">
      <alignment horizontal="center" vertical="top" wrapText="1"/>
    </xf>
    <xf numFmtId="0" fontId="8" fillId="0" borderId="0" xfId="0" applyFont="1"/>
    <xf numFmtId="0" fontId="7" fillId="0" borderId="0" xfId="0" applyFont="1" applyBorder="1" applyAlignment="1">
      <alignment horizontal="center" vertical="center" wrapText="1"/>
    </xf>
    <xf numFmtId="0" fontId="11" fillId="0" borderId="0" xfId="0" applyFont="1" applyBorder="1" applyAlignment="1">
      <alignment horizontal="center" vertical="center" wrapText="1"/>
    </xf>
    <xf numFmtId="14" fontId="11" fillId="0" borderId="0" xfId="0" applyNumberFormat="1" applyFont="1" applyBorder="1" applyAlignment="1">
      <alignment horizontal="center" vertical="center" wrapText="1"/>
    </xf>
    <xf numFmtId="0" fontId="12" fillId="3" borderId="0" xfId="0" applyFont="1" applyFill="1" applyBorder="1" applyAlignment="1">
      <alignment vertical="top" wrapText="1"/>
    </xf>
    <xf numFmtId="2" fontId="7" fillId="0" borderId="1" xfId="0" applyNumberFormat="1" applyFont="1" applyFill="1" applyBorder="1" applyAlignment="1">
      <alignment horizontal="center" vertical="center"/>
    </xf>
    <xf numFmtId="0" fontId="3" fillId="0" borderId="1" xfId="0" applyFont="1" applyFill="1" applyBorder="1" applyAlignment="1">
      <alignment horizontal="center" vertical="top"/>
    </xf>
    <xf numFmtId="0" fontId="3" fillId="0" borderId="1" xfId="0" applyFont="1" applyBorder="1" applyAlignment="1">
      <alignment vertical="top" wrapText="1"/>
    </xf>
    <xf numFmtId="0" fontId="3" fillId="0" borderId="1" xfId="0" applyFont="1" applyFill="1" applyBorder="1" applyAlignment="1">
      <alignment horizontal="left" vertical="top" wrapText="1"/>
    </xf>
    <xf numFmtId="14" fontId="13" fillId="0" borderId="1" xfId="0" applyNumberFormat="1" applyFont="1" applyFill="1" applyBorder="1" applyAlignment="1">
      <alignment horizontal="left" vertical="top" wrapText="1"/>
    </xf>
    <xf numFmtId="14" fontId="3" fillId="0" borderId="1" xfId="0" applyNumberFormat="1" applyFont="1" applyFill="1" applyBorder="1" applyAlignment="1">
      <alignment horizontal="left" vertical="top" wrapText="1"/>
    </xf>
    <xf numFmtId="2" fontId="3" fillId="0" borderId="1" xfId="0" applyNumberFormat="1" applyFont="1" applyFill="1" applyBorder="1" applyAlignment="1">
      <alignment horizontal="center" vertical="center" wrapText="1"/>
    </xf>
    <xf numFmtId="0" fontId="3" fillId="0" borderId="1" xfId="0" applyFont="1" applyBorder="1" applyAlignment="1">
      <alignment horizontal="justify" vertical="center"/>
    </xf>
    <xf numFmtId="2" fontId="3" fillId="0" borderId="1" xfId="0" applyNumberFormat="1" applyFont="1" applyFill="1" applyBorder="1" applyAlignment="1">
      <alignment horizontal="center" vertical="top"/>
    </xf>
    <xf numFmtId="3" fontId="3" fillId="0" borderId="1" xfId="0" applyNumberFormat="1" applyFont="1" applyFill="1" applyBorder="1" applyAlignment="1">
      <alignment horizontal="center" vertical="top"/>
    </xf>
    <xf numFmtId="49" fontId="3" fillId="0" borderId="1" xfId="0" applyNumberFormat="1" applyFont="1" applyFill="1" applyBorder="1" applyAlignment="1">
      <alignment horizontal="center" vertical="center"/>
    </xf>
    <xf numFmtId="2" fontId="3" fillId="0" borderId="1" xfId="0" applyNumberFormat="1" applyFont="1" applyFill="1" applyBorder="1" applyAlignment="1">
      <alignment horizontal="center" vertical="center"/>
    </xf>
    <xf numFmtId="0" fontId="3" fillId="0" borderId="3" xfId="0" applyFont="1" applyBorder="1" applyAlignment="1">
      <alignment horizontal="justify" vertical="center"/>
    </xf>
    <xf numFmtId="0" fontId="3" fillId="0" borderId="1" xfId="0" applyNumberFormat="1" applyFont="1" applyFill="1" applyBorder="1" applyAlignment="1">
      <alignment horizontal="center" vertical="center"/>
    </xf>
    <xf numFmtId="0" fontId="3" fillId="0" borderId="0" xfId="0" applyFont="1" applyFill="1" applyAlignment="1">
      <alignment vertical="top" wrapText="1"/>
    </xf>
    <xf numFmtId="0" fontId="3" fillId="0" borderId="0" xfId="0" applyFont="1" applyAlignment="1">
      <alignment horizontal="justify" vertical="center"/>
    </xf>
    <xf numFmtId="4" fontId="3" fillId="2" borderId="1" xfId="0" applyNumberFormat="1" applyFont="1" applyFill="1" applyBorder="1" applyAlignment="1">
      <alignment horizontal="center" vertical="top"/>
    </xf>
    <xf numFmtId="3" fontId="3" fillId="2" borderId="1" xfId="0" applyNumberFormat="1" applyFont="1" applyFill="1" applyBorder="1" applyAlignment="1">
      <alignment horizontal="center" vertical="top"/>
    </xf>
    <xf numFmtId="0" fontId="14"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14" fillId="2" borderId="3" xfId="0" applyFont="1" applyFill="1" applyBorder="1" applyAlignment="1">
      <alignment horizontal="center" vertical="center" wrapText="1"/>
    </xf>
    <xf numFmtId="14" fontId="14" fillId="4" borderId="1" xfId="0" applyNumberFormat="1" applyFont="1" applyFill="1" applyBorder="1" applyAlignment="1">
      <alignment horizontal="center" vertical="center" wrapText="1"/>
    </xf>
    <xf numFmtId="165" fontId="14" fillId="4" borderId="1" xfId="0" applyNumberFormat="1" applyFont="1" applyFill="1" applyBorder="1" applyAlignment="1">
      <alignment horizontal="center" vertical="center" wrapText="1"/>
    </xf>
    <xf numFmtId="165" fontId="14" fillId="0" borderId="1" xfId="0" applyNumberFormat="1" applyFont="1" applyBorder="1" applyAlignment="1">
      <alignment horizontal="center" vertical="center" wrapText="1"/>
    </xf>
    <xf numFmtId="164" fontId="14" fillId="0" borderId="1" xfId="0" applyNumberFormat="1" applyFont="1" applyBorder="1" applyAlignment="1">
      <alignment horizontal="center" vertical="center" wrapText="1"/>
    </xf>
    <xf numFmtId="0" fontId="14" fillId="0" borderId="1" xfId="0" applyFont="1" applyFill="1" applyBorder="1" applyAlignment="1">
      <alignment horizontal="left" vertical="center" wrapText="1"/>
    </xf>
    <xf numFmtId="0" fontId="6" fillId="0" borderId="1" xfId="0" applyFont="1" applyBorder="1" applyAlignment="1">
      <alignment horizontal="justify" vertical="center"/>
    </xf>
    <xf numFmtId="0" fontId="6" fillId="0" borderId="3" xfId="0" applyFont="1" applyBorder="1" applyAlignment="1">
      <alignment horizontal="justify" vertical="center"/>
    </xf>
    <xf numFmtId="0" fontId="6" fillId="0" borderId="0" xfId="0" applyFont="1" applyAlignment="1">
      <alignment horizontal="justify" vertical="center"/>
    </xf>
    <xf numFmtId="0" fontId="17" fillId="4"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top" wrapText="1"/>
    </xf>
    <xf numFmtId="0" fontId="8" fillId="0" borderId="0" xfId="0" applyFont="1" applyFill="1" applyAlignment="1">
      <alignment horizontal="center"/>
    </xf>
    <xf numFmtId="0" fontId="8" fillId="0" borderId="2" xfId="0" applyFont="1" applyFill="1" applyBorder="1" applyAlignment="1">
      <alignment horizontal="right" vertical="center"/>
    </xf>
    <xf numFmtId="0" fontId="11" fillId="0" borderId="2" xfId="0" applyFont="1" applyFill="1" applyBorder="1" applyAlignment="1">
      <alignment horizontal="right" vertical="center"/>
    </xf>
    <xf numFmtId="2" fontId="7" fillId="0" borderId="1" xfId="0" applyNumberFormat="1" applyFont="1" applyFill="1" applyBorder="1" applyAlignment="1">
      <alignment horizontal="center" vertical="top" wrapText="1"/>
    </xf>
  </cellXfs>
  <cellStyles count="2">
    <cellStyle name="Звичайни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tabSelected="1" view="pageBreakPreview" topLeftCell="C1" zoomScale="70" zoomScaleNormal="60" zoomScaleSheetLayoutView="70" workbookViewId="0">
      <selection activeCell="M10" sqref="M10"/>
    </sheetView>
  </sheetViews>
  <sheetFormatPr defaultColWidth="9.140625" defaultRowHeight="15" x14ac:dyDescent="0.25"/>
  <cols>
    <col min="1" max="1" width="5.5703125" style="1" customWidth="1"/>
    <col min="2" max="2" width="32.28515625" style="1" customWidth="1"/>
    <col min="3" max="3" width="36.5703125" style="1" customWidth="1"/>
    <col min="4" max="4" width="23.5703125" style="1" customWidth="1"/>
    <col min="5" max="5" width="23.140625" style="1" customWidth="1"/>
    <col min="6" max="6" width="18.5703125" style="1" customWidth="1"/>
    <col min="7" max="7" width="14.85546875" style="15" customWidth="1"/>
    <col min="8" max="8" width="59" style="2" customWidth="1"/>
    <col min="9" max="9" width="17.85546875" style="15" customWidth="1"/>
    <col min="10" max="10" width="12" style="15" customWidth="1"/>
    <col min="11" max="11" width="17.42578125" style="1" customWidth="1"/>
    <col min="12" max="12" width="18.140625" style="1" customWidth="1"/>
    <col min="13" max="13" width="67.28515625" style="6" customWidth="1"/>
    <col min="14" max="16" width="9.140625" style="6"/>
    <col min="17" max="16384" width="9.140625" style="1"/>
  </cols>
  <sheetData>
    <row r="1" spans="1:16" s="4" customFormat="1" ht="20.25" x14ac:dyDescent="0.3">
      <c r="A1" s="77" t="s">
        <v>6</v>
      </c>
      <c r="B1" s="77"/>
      <c r="C1" s="77"/>
      <c r="D1" s="77"/>
      <c r="E1" s="77"/>
      <c r="F1" s="77"/>
      <c r="G1" s="77"/>
      <c r="H1" s="77"/>
      <c r="I1" s="77"/>
      <c r="J1" s="77"/>
      <c r="K1" s="77"/>
      <c r="L1" s="77"/>
      <c r="M1" s="9"/>
      <c r="N1" s="9"/>
      <c r="O1" s="9"/>
      <c r="P1" s="9"/>
    </row>
    <row r="2" spans="1:16" s="4" customFormat="1" ht="20.25" x14ac:dyDescent="0.3">
      <c r="A2" s="77" t="s">
        <v>19</v>
      </c>
      <c r="B2" s="77"/>
      <c r="C2" s="77"/>
      <c r="D2" s="77"/>
      <c r="E2" s="77"/>
      <c r="F2" s="77"/>
      <c r="G2" s="77"/>
      <c r="H2" s="77"/>
      <c r="I2" s="77"/>
      <c r="J2" s="77"/>
      <c r="K2" s="77"/>
      <c r="L2" s="77"/>
      <c r="M2" s="9"/>
      <c r="N2" s="9"/>
      <c r="O2" s="9"/>
      <c r="P2" s="9"/>
    </row>
    <row r="3" spans="1:16" ht="45.75" customHeight="1" x14ac:dyDescent="0.35">
      <c r="A3" s="17"/>
      <c r="B3" s="17"/>
      <c r="C3" s="17"/>
      <c r="D3" s="17"/>
      <c r="E3" s="17"/>
      <c r="F3" s="18"/>
      <c r="G3" s="19"/>
      <c r="H3" s="20"/>
      <c r="I3" s="78" t="s">
        <v>44</v>
      </c>
      <c r="J3" s="79"/>
      <c r="K3" s="79"/>
      <c r="L3" s="79"/>
    </row>
    <row r="4" spans="1:16" s="4" customFormat="1" ht="24" customHeight="1" x14ac:dyDescent="0.2">
      <c r="A4" s="76" t="s">
        <v>0</v>
      </c>
      <c r="B4" s="76" t="s">
        <v>11</v>
      </c>
      <c r="C4" s="76" t="s">
        <v>17</v>
      </c>
      <c r="D4" s="76" t="s">
        <v>16</v>
      </c>
      <c r="E4" s="76" t="s">
        <v>12</v>
      </c>
      <c r="F4" s="76" t="s">
        <v>8</v>
      </c>
      <c r="G4" s="80" t="s">
        <v>9</v>
      </c>
      <c r="H4" s="76" t="s">
        <v>10</v>
      </c>
      <c r="I4" s="76"/>
      <c r="J4" s="76"/>
      <c r="K4" s="76"/>
      <c r="L4" s="76"/>
      <c r="M4" s="9"/>
      <c r="N4" s="9"/>
      <c r="O4" s="9"/>
      <c r="P4" s="9"/>
    </row>
    <row r="5" spans="1:16" s="4" customFormat="1" ht="55.5" customHeight="1" x14ac:dyDescent="0.2">
      <c r="A5" s="76"/>
      <c r="B5" s="76"/>
      <c r="C5" s="76"/>
      <c r="D5" s="76"/>
      <c r="E5" s="76"/>
      <c r="F5" s="76"/>
      <c r="G5" s="80"/>
      <c r="H5" s="76" t="s">
        <v>13</v>
      </c>
      <c r="I5" s="76" t="s">
        <v>1</v>
      </c>
      <c r="J5" s="76"/>
      <c r="K5" s="76" t="s">
        <v>4</v>
      </c>
      <c r="L5" s="76"/>
      <c r="M5" s="9"/>
      <c r="N5" s="9"/>
      <c r="O5" s="9"/>
      <c r="P5" s="9"/>
    </row>
    <row r="6" spans="1:16" s="4" customFormat="1" ht="72.75" customHeight="1" x14ac:dyDescent="0.2">
      <c r="A6" s="76"/>
      <c r="B6" s="76"/>
      <c r="C6" s="76"/>
      <c r="D6" s="76"/>
      <c r="E6" s="76"/>
      <c r="F6" s="76"/>
      <c r="G6" s="80"/>
      <c r="H6" s="76"/>
      <c r="I6" s="22" t="s">
        <v>2</v>
      </c>
      <c r="J6" s="23" t="s">
        <v>3</v>
      </c>
      <c r="K6" s="38" t="s">
        <v>14</v>
      </c>
      <c r="L6" s="38" t="s">
        <v>15</v>
      </c>
      <c r="M6" s="9"/>
      <c r="N6" s="9"/>
      <c r="O6" s="9"/>
      <c r="P6" s="9"/>
    </row>
    <row r="7" spans="1:16" s="11" customFormat="1" ht="23.25" customHeight="1" x14ac:dyDescent="0.3">
      <c r="A7" s="24">
        <v>1</v>
      </c>
      <c r="B7" s="24">
        <v>2</v>
      </c>
      <c r="C7" s="24">
        <v>3</v>
      </c>
      <c r="D7" s="24">
        <v>4</v>
      </c>
      <c r="E7" s="24">
        <v>5</v>
      </c>
      <c r="F7" s="24">
        <v>6</v>
      </c>
      <c r="G7" s="25">
        <v>7</v>
      </c>
      <c r="H7" s="24">
        <v>8</v>
      </c>
      <c r="I7" s="25">
        <v>9</v>
      </c>
      <c r="J7" s="26">
        <v>10</v>
      </c>
      <c r="K7" s="26">
        <v>11</v>
      </c>
      <c r="L7" s="26">
        <v>12</v>
      </c>
      <c r="M7" s="10"/>
      <c r="N7" s="10"/>
      <c r="O7" s="10"/>
      <c r="P7" s="10"/>
    </row>
    <row r="8" spans="1:16" s="2" customFormat="1" ht="22.5" customHeight="1" x14ac:dyDescent="0.25">
      <c r="A8" s="75" t="s">
        <v>35</v>
      </c>
      <c r="B8" s="75"/>
      <c r="C8" s="75"/>
      <c r="D8" s="75"/>
      <c r="E8" s="75"/>
      <c r="F8" s="75"/>
      <c r="G8" s="75"/>
      <c r="H8" s="75"/>
      <c r="I8" s="75"/>
      <c r="J8" s="75"/>
      <c r="K8" s="75"/>
      <c r="L8" s="75"/>
      <c r="M8" s="7"/>
      <c r="N8" s="7"/>
      <c r="O8" s="7"/>
      <c r="P8" s="7"/>
    </row>
    <row r="9" spans="1:16" s="3" customFormat="1" ht="202.5" customHeight="1" x14ac:dyDescent="0.25">
      <c r="A9" s="45">
        <v>1</v>
      </c>
      <c r="B9" s="46" t="s">
        <v>24</v>
      </c>
      <c r="C9" s="47" t="s">
        <v>18</v>
      </c>
      <c r="D9" s="47" t="s">
        <v>25</v>
      </c>
      <c r="E9" s="48" t="s">
        <v>26</v>
      </c>
      <c r="F9" s="49" t="s">
        <v>48</v>
      </c>
      <c r="G9" s="50">
        <v>315</v>
      </c>
      <c r="H9" s="51" t="s">
        <v>42</v>
      </c>
      <c r="I9" s="50">
        <v>3.24</v>
      </c>
      <c r="J9" s="50">
        <f>I9/G9*100</f>
        <v>1.0285714285714287</v>
      </c>
      <c r="K9" s="52"/>
      <c r="L9" s="53"/>
      <c r="M9" s="71"/>
      <c r="N9" s="8"/>
      <c r="O9" s="8"/>
      <c r="P9" s="8"/>
    </row>
    <row r="10" spans="1:16" s="3" customFormat="1" ht="225" customHeight="1" x14ac:dyDescent="0.25">
      <c r="A10" s="45">
        <v>2</v>
      </c>
      <c r="B10" s="46" t="s">
        <v>20</v>
      </c>
      <c r="C10" s="47" t="s">
        <v>18</v>
      </c>
      <c r="D10" s="47" t="s">
        <v>25</v>
      </c>
      <c r="E10" s="48" t="s">
        <v>27</v>
      </c>
      <c r="F10" s="49" t="s">
        <v>34</v>
      </c>
      <c r="G10" s="54">
        <v>108</v>
      </c>
      <c r="H10" s="51" t="s">
        <v>50</v>
      </c>
      <c r="I10" s="55">
        <v>103.12586</v>
      </c>
      <c r="J10" s="50">
        <f>I10/G10*100</f>
        <v>95.486907407407401</v>
      </c>
      <c r="K10" s="52"/>
      <c r="L10" s="53"/>
      <c r="M10" s="71"/>
      <c r="N10" s="8"/>
      <c r="O10" s="8"/>
      <c r="P10" s="8"/>
    </row>
    <row r="11" spans="1:16" s="3" customFormat="1" ht="218.25" customHeight="1" x14ac:dyDescent="0.25">
      <c r="A11" s="45">
        <v>3</v>
      </c>
      <c r="B11" s="46" t="s">
        <v>23</v>
      </c>
      <c r="C11" s="47" t="s">
        <v>18</v>
      </c>
      <c r="D11" s="47" t="s">
        <v>25</v>
      </c>
      <c r="E11" s="48" t="s">
        <v>27</v>
      </c>
      <c r="F11" s="49" t="s">
        <v>47</v>
      </c>
      <c r="G11" s="55">
        <v>189</v>
      </c>
      <c r="H11" s="56" t="s">
        <v>43</v>
      </c>
      <c r="I11" s="55"/>
      <c r="J11" s="57"/>
      <c r="K11" s="52"/>
      <c r="L11" s="53"/>
      <c r="M11" s="72"/>
      <c r="N11" s="8"/>
      <c r="O11" s="8"/>
      <c r="P11" s="8"/>
    </row>
    <row r="12" spans="1:16" s="3" customFormat="1" ht="186" customHeight="1" x14ac:dyDescent="0.25">
      <c r="A12" s="45">
        <v>4</v>
      </c>
      <c r="B12" s="46" t="s">
        <v>22</v>
      </c>
      <c r="C12" s="47" t="s">
        <v>18</v>
      </c>
      <c r="D12" s="47" t="s">
        <v>25</v>
      </c>
      <c r="E12" s="48" t="s">
        <v>27</v>
      </c>
      <c r="F12" s="49" t="s">
        <v>46</v>
      </c>
      <c r="G12" s="55">
        <v>100</v>
      </c>
      <c r="H12" s="51" t="s">
        <v>40</v>
      </c>
      <c r="I12" s="55"/>
      <c r="J12" s="57"/>
      <c r="K12" s="52"/>
      <c r="L12" s="53"/>
      <c r="M12" s="71"/>
      <c r="N12" s="8"/>
      <c r="O12" s="8"/>
      <c r="P12" s="8"/>
    </row>
    <row r="13" spans="1:16" s="3" customFormat="1" ht="236.45" customHeight="1" x14ac:dyDescent="0.25">
      <c r="A13" s="45">
        <v>5</v>
      </c>
      <c r="B13" s="58" t="s">
        <v>21</v>
      </c>
      <c r="C13" s="47" t="s">
        <v>18</v>
      </c>
      <c r="D13" s="47" t="s">
        <v>25</v>
      </c>
      <c r="E13" s="48" t="s">
        <v>27</v>
      </c>
      <c r="F13" s="49" t="s">
        <v>45</v>
      </c>
      <c r="G13" s="55">
        <v>1797.6869999999999</v>
      </c>
      <c r="H13" s="59" t="s">
        <v>28</v>
      </c>
      <c r="I13" s="55">
        <v>3.24</v>
      </c>
      <c r="J13" s="69">
        <f>I13/G13</f>
        <v>1.8023159760291976E-3</v>
      </c>
      <c r="K13" s="60"/>
      <c r="L13" s="61"/>
      <c r="M13" s="73"/>
      <c r="N13" s="8"/>
      <c r="O13" s="8"/>
      <c r="P13" s="8"/>
    </row>
    <row r="14" spans="1:16" s="13" customFormat="1" ht="291" customHeight="1" x14ac:dyDescent="0.25">
      <c r="A14" s="45">
        <v>6</v>
      </c>
      <c r="B14" s="63" t="s">
        <v>36</v>
      </c>
      <c r="C14" s="64" t="s">
        <v>33</v>
      </c>
      <c r="D14" s="65" t="s">
        <v>37</v>
      </c>
      <c r="E14" s="66" t="s">
        <v>30</v>
      </c>
      <c r="F14" s="62" t="s">
        <v>32</v>
      </c>
      <c r="G14" s="67">
        <v>108</v>
      </c>
      <c r="H14" s="64" t="s">
        <v>49</v>
      </c>
      <c r="I14" s="68">
        <f>3.24+101.97265</f>
        <v>105.21265</v>
      </c>
      <c r="J14" s="69">
        <f>I14/G14</f>
        <v>0.97419120370370371</v>
      </c>
      <c r="K14" s="70"/>
      <c r="L14" s="62"/>
      <c r="M14" s="74"/>
      <c r="N14" s="12"/>
      <c r="O14" s="12"/>
      <c r="P14" s="12"/>
    </row>
    <row r="15" spans="1:16" ht="295.5" customHeight="1" x14ac:dyDescent="0.25">
      <c r="A15" s="45">
        <v>7</v>
      </c>
      <c r="B15" s="63" t="s">
        <v>38</v>
      </c>
      <c r="C15" s="64" t="s">
        <v>31</v>
      </c>
      <c r="D15" s="65" t="s">
        <v>39</v>
      </c>
      <c r="E15" s="66" t="s">
        <v>30</v>
      </c>
      <c r="F15" s="62" t="s">
        <v>29</v>
      </c>
      <c r="G15" s="68">
        <v>1305.8</v>
      </c>
      <c r="H15" s="64" t="s">
        <v>41</v>
      </c>
      <c r="I15" s="68">
        <v>3.24</v>
      </c>
      <c r="J15" s="69">
        <v>2.5000000000000001E-3</v>
      </c>
      <c r="K15" s="70"/>
      <c r="L15" s="62"/>
      <c r="M15" s="74"/>
      <c r="N15" s="1"/>
      <c r="O15" s="1"/>
      <c r="P15" s="1"/>
    </row>
    <row r="16" spans="1:16" ht="18.75" x14ac:dyDescent="0.25">
      <c r="A16" s="27"/>
      <c r="B16" s="27" t="s">
        <v>5</v>
      </c>
      <c r="C16" s="27" t="s">
        <v>7</v>
      </c>
      <c r="D16" s="28" t="s">
        <v>7</v>
      </c>
      <c r="E16" s="28" t="s">
        <v>7</v>
      </c>
      <c r="F16" s="28" t="s">
        <v>7</v>
      </c>
      <c r="G16" s="44">
        <f>G9+G10+G11++G12+G13+G14+G15</f>
        <v>3923.4870000000001</v>
      </c>
      <c r="H16" s="28" t="s">
        <v>7</v>
      </c>
      <c r="I16" s="44">
        <f>I9+I10+I11++I12+I13+I14+I15</f>
        <v>218.05851000000001</v>
      </c>
      <c r="J16" s="29">
        <v>0</v>
      </c>
      <c r="K16" s="28" t="s">
        <v>7</v>
      </c>
      <c r="L16" s="30" t="s">
        <v>7</v>
      </c>
      <c r="M16" s="1"/>
      <c r="N16" s="1"/>
      <c r="O16" s="1"/>
      <c r="P16" s="1"/>
    </row>
    <row r="17" spans="1:22" ht="18.75" x14ac:dyDescent="0.25">
      <c r="A17" s="31"/>
      <c r="B17" s="21"/>
      <c r="C17" s="21"/>
      <c r="D17" s="31"/>
      <c r="E17" s="32"/>
      <c r="F17" s="33"/>
      <c r="G17" s="34"/>
      <c r="H17" s="31"/>
      <c r="I17" s="35"/>
      <c r="J17" s="35"/>
      <c r="K17" s="31"/>
      <c r="L17" s="31"/>
    </row>
    <row r="18" spans="1:22" ht="18.75" x14ac:dyDescent="0.25">
      <c r="A18" s="31"/>
      <c r="B18" s="21"/>
      <c r="I18" s="35"/>
      <c r="J18" s="35"/>
      <c r="K18" s="31"/>
      <c r="L18" s="31"/>
    </row>
    <row r="19" spans="1:22" ht="18.75" x14ac:dyDescent="0.25">
      <c r="A19" s="31"/>
      <c r="B19" s="21"/>
      <c r="D19" s="31"/>
      <c r="E19" s="32"/>
      <c r="F19" s="33"/>
      <c r="G19" s="34"/>
      <c r="I19" s="35"/>
      <c r="J19" s="35"/>
      <c r="K19" s="31"/>
      <c r="L19" s="31"/>
    </row>
    <row r="20" spans="1:22" ht="21" x14ac:dyDescent="0.25">
      <c r="A20" s="31"/>
      <c r="B20" s="21"/>
      <c r="C20" s="36"/>
      <c r="D20" s="41"/>
      <c r="E20" s="42"/>
      <c r="F20" s="43"/>
      <c r="G20" s="34"/>
      <c r="H20" s="37"/>
      <c r="I20" s="35"/>
      <c r="J20" s="35"/>
      <c r="K20" s="31"/>
      <c r="L20" s="31"/>
    </row>
    <row r="21" spans="1:22" ht="20.25" x14ac:dyDescent="0.3">
      <c r="A21" s="31"/>
      <c r="B21" s="21"/>
      <c r="C21" s="39"/>
      <c r="D21" s="31"/>
      <c r="E21" s="32"/>
      <c r="F21" s="33"/>
      <c r="G21" s="34"/>
      <c r="H21" s="40"/>
      <c r="I21" s="35"/>
      <c r="J21" s="35"/>
      <c r="K21" s="31"/>
      <c r="L21" s="31"/>
    </row>
    <row r="22" spans="1:22" ht="15.75" x14ac:dyDescent="0.25">
      <c r="A22" s="5"/>
      <c r="B22" s="5"/>
      <c r="C22" s="5"/>
      <c r="D22" s="5"/>
      <c r="E22" s="5"/>
      <c r="F22" s="5"/>
      <c r="G22" s="14"/>
      <c r="H22" s="16"/>
      <c r="I22" s="14"/>
      <c r="J22" s="14"/>
      <c r="K22" s="5"/>
      <c r="L22" s="5"/>
    </row>
    <row r="23" spans="1:22" ht="15.75" x14ac:dyDescent="0.25">
      <c r="A23" s="5"/>
      <c r="B23" s="5"/>
      <c r="C23" s="5"/>
      <c r="D23" s="5"/>
      <c r="E23" s="5"/>
      <c r="F23" s="5"/>
      <c r="G23" s="14"/>
      <c r="H23" s="16"/>
      <c r="I23" s="14"/>
      <c r="J23" s="14"/>
      <c r="K23" s="5"/>
      <c r="L23" s="5"/>
    </row>
    <row r="24" spans="1:22" ht="15.75" x14ac:dyDescent="0.25">
      <c r="A24" s="5"/>
      <c r="B24" s="5"/>
      <c r="C24" s="5"/>
      <c r="D24" s="5"/>
      <c r="E24" s="5"/>
      <c r="F24" s="5"/>
      <c r="G24" s="14"/>
      <c r="H24" s="16"/>
      <c r="I24" s="14"/>
      <c r="J24" s="14"/>
      <c r="K24" s="5"/>
      <c r="L24" s="5"/>
    </row>
    <row r="25" spans="1:22" ht="15.75" x14ac:dyDescent="0.25">
      <c r="A25" s="5"/>
      <c r="B25" s="5"/>
      <c r="C25" s="5"/>
      <c r="D25" s="5"/>
      <c r="E25" s="5"/>
      <c r="F25" s="5"/>
      <c r="G25" s="14"/>
      <c r="H25" s="16"/>
      <c r="I25" s="14"/>
      <c r="J25" s="14"/>
      <c r="K25" s="5"/>
      <c r="L25" s="5"/>
    </row>
    <row r="26" spans="1:22" ht="15.75" x14ac:dyDescent="0.25">
      <c r="A26" s="5"/>
      <c r="B26" s="5"/>
      <c r="C26" s="5"/>
      <c r="D26" s="5"/>
      <c r="E26" s="5"/>
      <c r="F26" s="5"/>
      <c r="G26" s="14"/>
      <c r="H26" s="16"/>
      <c r="I26" s="14"/>
      <c r="J26" s="14"/>
      <c r="K26" s="5"/>
      <c r="L26" s="5"/>
    </row>
    <row r="27" spans="1:22" ht="15.75" x14ac:dyDescent="0.25">
      <c r="A27" s="5"/>
      <c r="B27" s="5"/>
      <c r="C27" s="5"/>
      <c r="D27" s="5"/>
      <c r="E27" s="5"/>
      <c r="F27" s="5"/>
      <c r="G27" s="14"/>
      <c r="H27" s="16"/>
      <c r="I27" s="14"/>
      <c r="J27" s="14"/>
      <c r="K27" s="5"/>
      <c r="L27" s="5"/>
    </row>
    <row r="28" spans="1:22" s="6" customFormat="1" ht="15.75" x14ac:dyDescent="0.25">
      <c r="A28" s="5"/>
      <c r="B28" s="5"/>
      <c r="C28" s="5"/>
      <c r="D28" s="5"/>
      <c r="E28" s="5"/>
      <c r="F28" s="5"/>
      <c r="G28" s="14"/>
      <c r="H28" s="16"/>
      <c r="I28" s="14"/>
      <c r="J28" s="14"/>
      <c r="K28" s="5"/>
      <c r="L28" s="5"/>
      <c r="Q28" s="1"/>
      <c r="R28" s="1"/>
      <c r="S28" s="1"/>
      <c r="T28" s="1"/>
      <c r="U28" s="1"/>
      <c r="V28" s="1"/>
    </row>
    <row r="29" spans="1:22" s="6" customFormat="1" ht="15.75" x14ac:dyDescent="0.25">
      <c r="A29" s="5"/>
      <c r="B29" s="5"/>
      <c r="C29" s="5"/>
      <c r="D29" s="5"/>
      <c r="E29" s="5"/>
      <c r="F29" s="5"/>
      <c r="G29" s="14"/>
      <c r="H29" s="16"/>
      <c r="I29" s="14"/>
      <c r="J29" s="14"/>
      <c r="K29" s="5"/>
      <c r="L29" s="5"/>
      <c r="Q29" s="1"/>
      <c r="R29" s="1"/>
      <c r="S29" s="1"/>
      <c r="T29" s="1"/>
      <c r="U29" s="1"/>
      <c r="V29" s="1"/>
    </row>
    <row r="30" spans="1:22" s="6" customFormat="1" ht="15.75" x14ac:dyDescent="0.25">
      <c r="A30" s="5"/>
      <c r="B30" s="5"/>
      <c r="C30" s="5"/>
      <c r="D30" s="5"/>
      <c r="E30" s="5"/>
      <c r="F30" s="5"/>
      <c r="G30" s="14"/>
      <c r="H30" s="16"/>
      <c r="I30" s="14"/>
      <c r="J30" s="14"/>
      <c r="K30" s="5"/>
      <c r="L30" s="5"/>
      <c r="Q30" s="1"/>
      <c r="R30" s="1"/>
      <c r="S30" s="1"/>
      <c r="T30" s="1"/>
      <c r="U30" s="1"/>
      <c r="V30" s="1"/>
    </row>
    <row r="31" spans="1:22" s="6" customFormat="1" ht="15.75" x14ac:dyDescent="0.25">
      <c r="A31" s="5"/>
      <c r="B31" s="5"/>
      <c r="C31" s="5"/>
      <c r="D31" s="5"/>
      <c r="E31" s="5"/>
      <c r="F31" s="5"/>
      <c r="G31" s="14"/>
      <c r="H31" s="16"/>
      <c r="I31" s="14"/>
      <c r="J31" s="14"/>
      <c r="K31" s="5"/>
      <c r="L31" s="5"/>
      <c r="Q31" s="1"/>
      <c r="R31" s="1"/>
      <c r="S31" s="1"/>
      <c r="T31" s="1"/>
      <c r="U31" s="1"/>
      <c r="V31" s="1"/>
    </row>
    <row r="32" spans="1:22" s="6" customFormat="1" ht="15.75" x14ac:dyDescent="0.25">
      <c r="A32" s="5"/>
      <c r="B32" s="5"/>
      <c r="C32" s="5"/>
      <c r="D32" s="5"/>
      <c r="E32" s="5"/>
      <c r="F32" s="5"/>
      <c r="G32" s="14"/>
      <c r="H32" s="16"/>
      <c r="I32" s="14"/>
      <c r="J32" s="14"/>
      <c r="K32" s="5"/>
      <c r="L32" s="5"/>
      <c r="Q32" s="1"/>
      <c r="R32" s="1"/>
      <c r="S32" s="1"/>
      <c r="T32" s="1"/>
      <c r="U32" s="1"/>
      <c r="V32" s="1"/>
    </row>
    <row r="33" spans="1:22" s="6" customFormat="1" ht="15.75" x14ac:dyDescent="0.25">
      <c r="A33" s="5"/>
      <c r="B33" s="5"/>
      <c r="C33" s="5"/>
      <c r="D33" s="5"/>
      <c r="E33" s="5"/>
      <c r="F33" s="5"/>
      <c r="G33" s="14"/>
      <c r="H33" s="16"/>
      <c r="I33" s="14"/>
      <c r="J33" s="14"/>
      <c r="K33" s="5"/>
      <c r="L33" s="5"/>
      <c r="Q33" s="1"/>
      <c r="R33" s="1"/>
      <c r="S33" s="1"/>
      <c r="T33" s="1"/>
      <c r="U33" s="1"/>
      <c r="V33" s="1"/>
    </row>
    <row r="34" spans="1:22" ht="15.75" x14ac:dyDescent="0.25">
      <c r="A34" s="5"/>
      <c r="B34" s="5"/>
      <c r="C34" s="5"/>
      <c r="D34" s="5"/>
      <c r="E34" s="5"/>
      <c r="F34" s="5"/>
      <c r="G34" s="14"/>
      <c r="H34" s="16"/>
      <c r="I34" s="14"/>
      <c r="J34" s="14"/>
      <c r="K34" s="5"/>
      <c r="L34" s="5"/>
    </row>
    <row r="35" spans="1:22" ht="15.75" x14ac:dyDescent="0.25">
      <c r="A35" s="5"/>
    </row>
  </sheetData>
  <mergeCells count="15">
    <mergeCell ref="A8:L8"/>
    <mergeCell ref="F4:F6"/>
    <mergeCell ref="H5:H6"/>
    <mergeCell ref="K5:L5"/>
    <mergeCell ref="A1:L1"/>
    <mergeCell ref="A2:L2"/>
    <mergeCell ref="I3:L3"/>
    <mergeCell ref="A4:A6"/>
    <mergeCell ref="B4:B6"/>
    <mergeCell ref="D4:D6"/>
    <mergeCell ref="E4:E6"/>
    <mergeCell ref="H4:L4"/>
    <mergeCell ref="G4:G6"/>
    <mergeCell ref="I5:J5"/>
    <mergeCell ref="C4:C6"/>
  </mergeCells>
  <pageMargins left="0.25" right="0.25" top="0.75" bottom="0.75" header="0.3" footer="0.3"/>
  <pageSetup paperSize="9" scale="47" orientation="landscape" r:id="rId1"/>
  <rowBreaks count="2" manualBreakCount="2">
    <brk id="11" max="11" man="1"/>
    <brk id="16"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2021</vt:lpstr>
      <vt:lpstr>'2021'!Область_друку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Кабінет-116-1-1</dc:creator>
  <cp:lastModifiedBy>Buhgalter</cp:lastModifiedBy>
  <cp:lastPrinted>2021-10-04T15:12:12Z</cp:lastPrinted>
  <dcterms:created xsi:type="dcterms:W3CDTF">2018-05-21T07:53:57Z</dcterms:created>
  <dcterms:modified xsi:type="dcterms:W3CDTF">2021-10-06T07:18:24Z</dcterms:modified>
</cp:coreProperties>
</file>